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zstasov-my.sharepoint.com/personal/krizova_zs-tasov_cz/Documents/Plocha/"/>
    </mc:Choice>
  </mc:AlternateContent>
  <xr:revisionPtr revIDLastSave="1450" documentId="13_ncr:1_{F21EBC0A-A0CE-45FC-8D9D-72182500AB89}" xr6:coauthVersionLast="47" xr6:coauthVersionMax="47" xr10:uidLastSave="{2E28E993-6535-4010-97DE-C3ECE0D7922A}"/>
  <bookViews>
    <workbookView xWindow="-108" yWindow="-108" windowWidth="23256" windowHeight="12456" activeTab="3" xr2:uid="{00000000-000D-0000-FFFF-FFFF00000000}"/>
  </bookViews>
  <sheets>
    <sheet name="List1" sheetId="1" r:id="rId1"/>
    <sheet name="List2" sheetId="2" r:id="rId2"/>
    <sheet name="List3" sheetId="3" r:id="rId3"/>
    <sheet name="List4" sheetId="15" r:id="rId4"/>
  </sheets>
  <definedNames>
    <definedName name="_xlnm._FilterDatabase" localSheetId="0" hidden="1">List1!$A$2:$R$2</definedName>
    <definedName name="_xlnm._FilterDatabase" localSheetId="1" hidden="1">List2!$A$2:$Q$2</definedName>
    <definedName name="_xlnm._FilterDatabase" localSheetId="2" hidden="1">List3!$A$2:$K$2</definedName>
    <definedName name="_xlnm._FilterDatabase" localSheetId="3" hidden="1">List4!$A$2:$K$2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0" i="15" l="1"/>
  <c r="I9" i="15"/>
  <c r="I5" i="15"/>
  <c r="I4" i="15"/>
  <c r="I7" i="15"/>
  <c r="I6" i="15"/>
  <c r="I8" i="15"/>
  <c r="I3" i="15"/>
  <c r="F10" i="15"/>
  <c r="F9" i="15"/>
  <c r="F5" i="15"/>
  <c r="F4" i="15"/>
  <c r="J4" i="15" s="1"/>
  <c r="F7" i="15"/>
  <c r="J7" i="15" s="1"/>
  <c r="F6" i="15"/>
  <c r="F8" i="15"/>
  <c r="J8" i="15" s="1"/>
  <c r="F3" i="15"/>
  <c r="I9" i="3"/>
  <c r="I6" i="3"/>
  <c r="I5" i="3"/>
  <c r="I4" i="3"/>
  <c r="I12" i="3"/>
  <c r="I13" i="3"/>
  <c r="I14" i="3"/>
  <c r="I11" i="3"/>
  <c r="I7" i="3"/>
  <c r="I3" i="3"/>
  <c r="I10" i="3"/>
  <c r="I8" i="3"/>
  <c r="F9" i="3"/>
  <c r="F6" i="3"/>
  <c r="J6" i="3" s="1"/>
  <c r="F5" i="3"/>
  <c r="F4" i="3"/>
  <c r="F12" i="3"/>
  <c r="F13" i="3"/>
  <c r="F14" i="3"/>
  <c r="F11" i="3"/>
  <c r="F7" i="3"/>
  <c r="F3" i="3"/>
  <c r="F10" i="3"/>
  <c r="F8" i="3"/>
  <c r="I6" i="2"/>
  <c r="I18" i="2"/>
  <c r="I5" i="2"/>
  <c r="I9" i="2"/>
  <c r="I11" i="2"/>
  <c r="I10" i="2"/>
  <c r="I13" i="2"/>
  <c r="I4" i="2"/>
  <c r="I7" i="2"/>
  <c r="I16" i="2"/>
  <c r="I8" i="2"/>
  <c r="I19" i="2"/>
  <c r="I12" i="2"/>
  <c r="I15" i="2"/>
  <c r="I14" i="2"/>
  <c r="I17" i="2"/>
  <c r="I21" i="2"/>
  <c r="I20" i="2"/>
  <c r="I22" i="2"/>
  <c r="I3" i="2"/>
  <c r="F6" i="2"/>
  <c r="F18" i="2"/>
  <c r="F5" i="2"/>
  <c r="F9" i="2"/>
  <c r="F11" i="2"/>
  <c r="F10" i="2"/>
  <c r="F13" i="2"/>
  <c r="F4" i="2"/>
  <c r="F7" i="2"/>
  <c r="F16" i="2"/>
  <c r="F8" i="2"/>
  <c r="J8" i="2" s="1"/>
  <c r="F19" i="2"/>
  <c r="F12" i="2"/>
  <c r="F15" i="2"/>
  <c r="F14" i="2"/>
  <c r="F17" i="2"/>
  <c r="F21" i="2"/>
  <c r="F20" i="2"/>
  <c r="F22" i="2"/>
  <c r="F3" i="2"/>
  <c r="J5" i="1"/>
  <c r="J6" i="1"/>
  <c r="J14" i="1"/>
  <c r="J13" i="1"/>
  <c r="J15" i="1"/>
  <c r="J16" i="1"/>
  <c r="J12" i="1"/>
  <c r="J10" i="1"/>
  <c r="J11" i="1"/>
  <c r="J7" i="1"/>
  <c r="J8" i="1"/>
  <c r="J3" i="1"/>
  <c r="J4" i="1"/>
  <c r="J9" i="1"/>
  <c r="J5" i="15" l="1"/>
  <c r="J9" i="15"/>
  <c r="J6" i="15"/>
  <c r="J10" i="15"/>
  <c r="J3" i="15"/>
  <c r="J9" i="3"/>
  <c r="J10" i="3"/>
  <c r="J3" i="3"/>
  <c r="J7" i="3"/>
  <c r="J5" i="3"/>
  <c r="J4" i="3"/>
  <c r="J8" i="3"/>
  <c r="J19" i="2"/>
  <c r="J7" i="2"/>
  <c r="J22" i="2"/>
  <c r="J16" i="2"/>
  <c r="J18" i="2"/>
  <c r="J6" i="2"/>
  <c r="J3" i="2"/>
  <c r="J15" i="2"/>
  <c r="J12" i="2"/>
  <c r="J20" i="2"/>
  <c r="J21" i="2"/>
  <c r="J10" i="2"/>
  <c r="J11" i="2"/>
  <c r="J9" i="2"/>
  <c r="J5" i="2"/>
  <c r="J11" i="3"/>
  <c r="J14" i="3"/>
  <c r="J13" i="3"/>
  <c r="J12" i="3"/>
  <c r="J17" i="2"/>
  <c r="J4" i="2"/>
  <c r="J14" i="2"/>
  <c r="J13" i="2"/>
</calcChain>
</file>

<file path=xl/sharedStrings.xml><?xml version="1.0" encoding="utf-8"?>
<sst xmlns="http://schemas.openxmlformats.org/spreadsheetml/2006/main" count="214" uniqueCount="93">
  <si>
    <t>Jméno</t>
  </si>
  <si>
    <t>Oddíl</t>
  </si>
  <si>
    <t xml:space="preserve">Součet známek </t>
  </si>
  <si>
    <t>Umístění</t>
  </si>
  <si>
    <t>TJ A DDM NÁMĚŠŤ - GYMNASTICKÝ DVOJBOJ</t>
  </si>
  <si>
    <t>Ročník</t>
  </si>
  <si>
    <t>kategorie: Mladší žákyně I.</t>
  </si>
  <si>
    <t>kategorie: Mladší žákyně II.</t>
  </si>
  <si>
    <t>kategorie: Starší žákyně III.</t>
  </si>
  <si>
    <t>TJ a DDM Náměšť nad Oslavou</t>
  </si>
  <si>
    <t>KATEŘINA KOMÁRKOVÁ</t>
  </si>
  <si>
    <t>ELEN BĚHALOVÁ</t>
  </si>
  <si>
    <t>ANETA MUCHOVÁ</t>
  </si>
  <si>
    <t>MICHAELA STRNADOVÁ</t>
  </si>
  <si>
    <t>TJ Dačice</t>
  </si>
  <si>
    <t>MICHAELA NOVOTNÁ</t>
  </si>
  <si>
    <t>VENDULA ZACHOVÁ</t>
  </si>
  <si>
    <t>kategorie: Starší žákyně IV.</t>
  </si>
  <si>
    <t>TEREZIE FERDANOVÁ</t>
  </si>
  <si>
    <t>AGÁTA MALÁ</t>
  </si>
  <si>
    <t>EMMA HORÁKOVÁ</t>
  </si>
  <si>
    <t>SOPHIA KOHNIE</t>
  </si>
  <si>
    <t>EDITA KREJČÍ</t>
  </si>
  <si>
    <t>ELA HRUBÁ</t>
  </si>
  <si>
    <t>EMA DÍTĚTOVÁ</t>
  </si>
  <si>
    <t>ADÉLA NÁPRAVNÍKOVÁ</t>
  </si>
  <si>
    <t>LUCIE TÝRALOVÁ</t>
  </si>
  <si>
    <t>ANEŽKA PAVLÍČKOVÁ</t>
  </si>
  <si>
    <t>JULIE NOVÁKOVÁ</t>
  </si>
  <si>
    <t>ANETA DÍTĚTOVÁ</t>
  </si>
  <si>
    <t>AMÁLIE KŘÍŽKOVÁ</t>
  </si>
  <si>
    <t>GABRIELA CHLUPOVÁ</t>
  </si>
  <si>
    <t>TJ CHS Chotěboř</t>
  </si>
  <si>
    <t>SOFIE ONDRÁČKOVÁ</t>
  </si>
  <si>
    <t>NIKOL HLAVÁČOVÁ</t>
  </si>
  <si>
    <t>MARKÉTA FERDANOVÁ</t>
  </si>
  <si>
    <t>LILIANA ONDRÁČKOVÁ</t>
  </si>
  <si>
    <t>BÁRA ŠIDÁKOVÁ</t>
  </si>
  <si>
    <t>BARBORA HOŘÍNKOVÁ</t>
  </si>
  <si>
    <t>ŽANETA POKORNÁ</t>
  </si>
  <si>
    <t>BEÁTA UCHYTILOVÁ</t>
  </si>
  <si>
    <t>TEREZA ŠABATKOVÁ</t>
  </si>
  <si>
    <t>ŠÁRKA KOMÁRKOVÁ</t>
  </si>
  <si>
    <t>VICTORIA SOUČKOVÁ</t>
  </si>
  <si>
    <t>TEREZA PILAŘOVÁ</t>
  </si>
  <si>
    <t>NELA JETELINOVÁ</t>
  </si>
  <si>
    <t>VIKTORIE POSPÍCHALOVÁ</t>
  </si>
  <si>
    <t>1.</t>
  </si>
  <si>
    <t>2.</t>
  </si>
  <si>
    <t>3.</t>
  </si>
  <si>
    <t>4.</t>
  </si>
  <si>
    <t>5.</t>
  </si>
  <si>
    <t>6.</t>
  </si>
  <si>
    <t>7.</t>
  </si>
  <si>
    <t>ARINA SHUMEIKO</t>
  </si>
  <si>
    <t>TEREZIE KOLÁŘOVÁ</t>
  </si>
  <si>
    <t>TEREZA KREUZOVÁ</t>
  </si>
  <si>
    <t>MARKÉTA JEŽKOVÁ</t>
  </si>
  <si>
    <t>NATÁLIE MRKVICOVÁ</t>
  </si>
  <si>
    <t>NINA TROJANOVÁ</t>
  </si>
  <si>
    <t>BEÁTA ZELENÁ</t>
  </si>
  <si>
    <t>ANTONIE ZELENÁ</t>
  </si>
  <si>
    <t>TJ Sokol Přibyslavice</t>
  </si>
  <si>
    <t>NIKOL JEŘÁBKOVÁ</t>
  </si>
  <si>
    <t>ANNA VALÍKOVÁ</t>
  </si>
  <si>
    <t>ANNA KŘIVANOVÁ</t>
  </si>
  <si>
    <t>LUCIE KASALOVÁ</t>
  </si>
  <si>
    <t>NELA KREUZOVÁ</t>
  </si>
  <si>
    <t>DANIELA KRACLOVÁ</t>
  </si>
  <si>
    <t>TIMEA KOUSALOVÁ</t>
  </si>
  <si>
    <t>VALERIE KŘÍŽOVÁ</t>
  </si>
  <si>
    <t>ŠÁRKA KROTKÁ</t>
  </si>
  <si>
    <t>ZDEŇKA ZIMOLOVÁ</t>
  </si>
  <si>
    <t>ŽOFIE KŘIVANOVÁ</t>
  </si>
  <si>
    <t>známka D</t>
  </si>
  <si>
    <t>známka E</t>
  </si>
  <si>
    <t>výsledná kladina</t>
  </si>
  <si>
    <t>výsledná prostná</t>
  </si>
  <si>
    <t>8.</t>
  </si>
  <si>
    <t>9.</t>
  </si>
  <si>
    <t>10.</t>
  </si>
  <si>
    <t>11.</t>
  </si>
  <si>
    <t>12.</t>
  </si>
  <si>
    <t>13.</t>
  </si>
  <si>
    <t>14.</t>
  </si>
  <si>
    <t>Pořadí</t>
  </si>
  <si>
    <t>15.</t>
  </si>
  <si>
    <t>16.</t>
  </si>
  <si>
    <t>17.</t>
  </si>
  <si>
    <t>18.</t>
  </si>
  <si>
    <t>19.</t>
  </si>
  <si>
    <t>20.</t>
  </si>
  <si>
    <t>KAMILA POKORNÁ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</si>
</sst>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003399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sz val="10"/>
      <color rgb="FF990033"/>
      <name val="Arial"/>
      <family val="2"/>
      <charset val="238"/>
    </font>
    <font>
      <b/>
      <sz val="10"/>
      <color rgb="FF669C3A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theme="1"/>
      <name val="Liberation Sans"/>
      <charset val="238"/>
    </font>
    <font>
      <b/>
      <sz val="10"/>
      <color theme="1"/>
      <name val="Liberation Sans"/>
      <charset val="238"/>
    </font>
    <font>
      <b/>
      <sz val="10"/>
      <color rgb="FFFFFFFF"/>
      <name val="Liberation Sans"/>
      <charset val="238"/>
    </font>
    <font>
      <sz val="10"/>
      <color rgb="FFCC0000"/>
      <name val="Liberation Sans"/>
      <charset val="238"/>
    </font>
    <font>
      <i/>
      <sz val="10"/>
      <color rgb="FF808080"/>
      <name val="Liberation Sans"/>
      <charset val="238"/>
    </font>
    <font>
      <sz val="10"/>
      <color rgb="FF006600"/>
      <name val="Liberation Sans"/>
      <charset val="238"/>
    </font>
    <font>
      <b/>
      <sz val="24"/>
      <color rgb="FF000000"/>
      <name val="Liberation Sans"/>
      <charset val="238"/>
    </font>
    <font>
      <b/>
      <sz val="18"/>
      <color rgb="FF000000"/>
      <name val="Liberation Sans"/>
      <charset val="238"/>
    </font>
    <font>
      <b/>
      <sz val="12"/>
      <color rgb="FF000000"/>
      <name val="Liberation Sans"/>
      <charset val="238"/>
    </font>
    <font>
      <u/>
      <sz val="10"/>
      <color rgb="FF0000EE"/>
      <name val="Liberation Sans"/>
      <charset val="238"/>
    </font>
    <font>
      <sz val="10"/>
      <color rgb="FF996600"/>
      <name val="Liberation Sans"/>
      <charset val="238"/>
    </font>
    <font>
      <sz val="10"/>
      <color rgb="FF333333"/>
      <name val="Liberation Sans"/>
      <charset val="238"/>
    </font>
    <font>
      <b/>
      <i/>
      <u/>
      <sz val="10"/>
      <color theme="1"/>
      <name val="Liberation Sans"/>
      <charset val="238"/>
    </font>
    <font>
      <sz val="12"/>
      <color theme="1"/>
      <name val="Liberation Sans"/>
      <charset val="238"/>
    </font>
    <font>
      <sz val="10"/>
      <color rgb="FF000000"/>
      <name val="Arial"/>
      <family val="2"/>
      <charset val="238"/>
    </font>
    <font>
      <sz val="14"/>
      <color theme="1"/>
      <name val="Calibri"/>
      <family val="2"/>
      <scheme val="minor"/>
    </font>
    <font>
      <sz val="14"/>
      <name val="Arial CE"/>
      <family val="2"/>
      <charset val="238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1">
    <xf numFmtId="0" fontId="0" fillId="0" borderId="0"/>
    <xf numFmtId="0" fontId="13" fillId="0" borderId="0"/>
    <xf numFmtId="0" fontId="14" fillId="0" borderId="0"/>
    <xf numFmtId="0" fontId="15" fillId="4" borderId="0"/>
    <xf numFmtId="0" fontId="15" fillId="5" borderId="0"/>
    <xf numFmtId="0" fontId="14" fillId="6" borderId="0"/>
    <xf numFmtId="0" fontId="16" fillId="7" borderId="0"/>
    <xf numFmtId="0" fontId="13" fillId="0" borderId="0" applyNumberFormat="0" applyFont="0" applyFill="0" applyBorder="0" applyAlignment="0" applyProtection="0"/>
    <xf numFmtId="0" fontId="15" fillId="8" borderId="0"/>
    <xf numFmtId="0" fontId="17" fillId="0" borderId="0"/>
    <xf numFmtId="0" fontId="18" fillId="9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10" borderId="0"/>
    <xf numFmtId="0" fontId="24" fillId="10" borderId="32"/>
    <xf numFmtId="0" fontId="25" fillId="0" borderId="0"/>
    <xf numFmtId="0" fontId="13" fillId="0" borderId="0"/>
    <xf numFmtId="0" fontId="13" fillId="0" borderId="0"/>
    <xf numFmtId="0" fontId="16" fillId="0" borderId="0"/>
  </cellStyleXfs>
  <cellXfs count="144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7" fillId="0" borderId="0" xfId="0" applyFont="1" applyAlignment="1">
      <alignment horizontal="right"/>
    </xf>
    <xf numFmtId="0" fontId="0" fillId="0" borderId="0" xfId="0" applyAlignment="1">
      <alignment horizontal="right"/>
    </xf>
    <xf numFmtId="0" fontId="8" fillId="0" borderId="0" xfId="0" applyFont="1" applyAlignment="1">
      <alignment vertical="center" wrapText="1"/>
    </xf>
    <xf numFmtId="0" fontId="9" fillId="0" borderId="0" xfId="0" applyFont="1"/>
    <xf numFmtId="0" fontId="10" fillId="0" borderId="0" xfId="0" applyFont="1" applyAlignment="1">
      <alignment horizontal="left" vertical="center" wrapText="1" indent="1"/>
    </xf>
    <xf numFmtId="0" fontId="11" fillId="0" borderId="0" xfId="0" applyFont="1"/>
    <xf numFmtId="0" fontId="26" fillId="0" borderId="0" xfId="1" applyFont="1"/>
    <xf numFmtId="0" fontId="26" fillId="0" borderId="0" xfId="1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12" fillId="0" borderId="0" xfId="0" applyFont="1" applyAlignment="1">
      <alignment vertical="center"/>
    </xf>
    <xf numFmtId="0" fontId="27" fillId="0" borderId="0" xfId="0" applyFont="1" applyAlignment="1">
      <alignment horizontal="left" vertical="center" wrapText="1" indent="1"/>
    </xf>
    <xf numFmtId="0" fontId="28" fillId="2" borderId="1" xfId="0" applyFont="1" applyFill="1" applyBorder="1"/>
    <xf numFmtId="0" fontId="28" fillId="2" borderId="11" xfId="0" applyFont="1" applyFill="1" applyBorder="1"/>
    <xf numFmtId="0" fontId="28" fillId="2" borderId="13" xfId="0" applyFont="1" applyFill="1" applyBorder="1"/>
    <xf numFmtId="0" fontId="28" fillId="2" borderId="16" xfId="0" applyFont="1" applyFill="1" applyBorder="1"/>
    <xf numFmtId="0" fontId="5" fillId="0" borderId="4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29" fillId="2" borderId="17" xfId="0" applyFont="1" applyFill="1" applyBorder="1" applyAlignment="1">
      <alignment horizontal="right"/>
    </xf>
    <xf numFmtId="0" fontId="28" fillId="0" borderId="17" xfId="0" applyFont="1" applyBorder="1" applyAlignment="1">
      <alignment horizontal="right"/>
    </xf>
    <xf numFmtId="0" fontId="5" fillId="0" borderId="3" xfId="0" applyFont="1" applyBorder="1" applyAlignment="1">
      <alignment horizontal="center" vertical="center"/>
    </xf>
    <xf numFmtId="0" fontId="28" fillId="2" borderId="12" xfId="0" applyFont="1" applyFill="1" applyBorder="1"/>
    <xf numFmtId="0" fontId="30" fillId="2" borderId="1" xfId="0" applyFont="1" applyFill="1" applyBorder="1"/>
    <xf numFmtId="0" fontId="30" fillId="0" borderId="3" xfId="0" applyFont="1" applyBorder="1" applyAlignment="1">
      <alignment horizontal="center" vertical="center"/>
    </xf>
    <xf numFmtId="0" fontId="30" fillId="0" borderId="33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0" fillId="2" borderId="11" xfId="0" applyFont="1" applyFill="1" applyBorder="1"/>
    <xf numFmtId="0" fontId="32" fillId="2" borderId="17" xfId="0" applyFont="1" applyFill="1" applyBorder="1" applyAlignment="1">
      <alignment horizontal="right"/>
    </xf>
    <xf numFmtId="0" fontId="30" fillId="2" borderId="17" xfId="0" applyFont="1" applyFill="1" applyBorder="1" applyAlignment="1">
      <alignment horizontal="right"/>
    </xf>
    <xf numFmtId="0" fontId="30" fillId="2" borderId="12" xfId="0" applyFont="1" applyFill="1" applyBorder="1"/>
    <xf numFmtId="0" fontId="30" fillId="2" borderId="13" xfId="0" applyFont="1" applyFill="1" applyBorder="1"/>
    <xf numFmtId="0" fontId="32" fillId="2" borderId="1" xfId="0" applyFont="1" applyFill="1" applyBorder="1"/>
    <xf numFmtId="0" fontId="30" fillId="2" borderId="16" xfId="0" applyFont="1" applyFill="1" applyBorder="1"/>
    <xf numFmtId="0" fontId="6" fillId="2" borderId="20" xfId="0" applyFont="1" applyFill="1" applyBorder="1" applyAlignment="1">
      <alignment horizontal="right"/>
    </xf>
    <xf numFmtId="0" fontId="32" fillId="2" borderId="18" xfId="0" applyFont="1" applyFill="1" applyBorder="1" applyAlignment="1">
      <alignment horizontal="right"/>
    </xf>
    <xf numFmtId="0" fontId="26" fillId="0" borderId="14" xfId="1" applyFont="1" applyBorder="1"/>
    <xf numFmtId="0" fontId="5" fillId="0" borderId="33" xfId="0" applyFont="1" applyBorder="1" applyAlignment="1">
      <alignment horizontal="center" vertical="center"/>
    </xf>
    <xf numFmtId="0" fontId="28" fillId="2" borderId="16" xfId="0" applyFont="1" applyFill="1" applyBorder="1" applyAlignment="1">
      <alignment horizontal="right"/>
    </xf>
    <xf numFmtId="0" fontId="28" fillId="2" borderId="28" xfId="0" applyFont="1" applyFill="1" applyBorder="1"/>
    <xf numFmtId="0" fontId="6" fillId="0" borderId="7" xfId="0" applyFont="1" applyBorder="1" applyAlignment="1">
      <alignment horizontal="center"/>
    </xf>
    <xf numFmtId="0" fontId="31" fillId="0" borderId="33" xfId="0" applyFont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right"/>
    </xf>
    <xf numFmtId="0" fontId="30" fillId="2" borderId="17" xfId="0" applyFont="1" applyFill="1" applyBorder="1"/>
    <xf numFmtId="0" fontId="30" fillId="2" borderId="18" xfId="0" applyFont="1" applyFill="1" applyBorder="1"/>
    <xf numFmtId="0" fontId="30" fillId="2" borderId="40" xfId="0" applyFont="1" applyFill="1" applyBorder="1"/>
    <xf numFmtId="0" fontId="30" fillId="2" borderId="1" xfId="0" applyFont="1" applyFill="1" applyBorder="1" applyAlignment="1">
      <alignment horizontal="right"/>
    </xf>
    <xf numFmtId="0" fontId="31" fillId="0" borderId="3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0" fontId="30" fillId="2" borderId="41" xfId="0" applyFont="1" applyFill="1" applyBorder="1"/>
    <xf numFmtId="0" fontId="32" fillId="2" borderId="38" xfId="0" applyFont="1" applyFill="1" applyBorder="1" applyAlignment="1">
      <alignment horizontal="right"/>
    </xf>
    <xf numFmtId="0" fontId="30" fillId="2" borderId="15" xfId="0" applyFont="1" applyFill="1" applyBorder="1"/>
    <xf numFmtId="0" fontId="30" fillId="2" borderId="2" xfId="0" applyFont="1" applyFill="1" applyBorder="1"/>
    <xf numFmtId="0" fontId="30" fillId="2" borderId="39" xfId="0" applyFont="1" applyFill="1" applyBorder="1"/>
    <xf numFmtId="0" fontId="31" fillId="0" borderId="9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/>
    </xf>
    <xf numFmtId="0" fontId="31" fillId="0" borderId="1" xfId="0" applyFont="1" applyBorder="1"/>
    <xf numFmtId="0" fontId="33" fillId="0" borderId="1" xfId="0" applyFont="1" applyBorder="1" applyAlignment="1">
      <alignment horizontal="right"/>
    </xf>
    <xf numFmtId="0" fontId="31" fillId="0" borderId="1" xfId="0" applyFont="1" applyBorder="1" applyAlignment="1">
      <alignment horizontal="right"/>
    </xf>
    <xf numFmtId="0" fontId="33" fillId="2" borderId="1" xfId="0" applyFont="1" applyFill="1" applyBorder="1" applyAlignment="1">
      <alignment horizontal="right"/>
    </xf>
    <xf numFmtId="0" fontId="31" fillId="0" borderId="12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31" fillId="0" borderId="11" xfId="0" applyFont="1" applyBorder="1"/>
    <xf numFmtId="0" fontId="31" fillId="0" borderId="12" xfId="0" applyFont="1" applyBorder="1"/>
    <xf numFmtId="0" fontId="31" fillId="0" borderId="13" xfId="0" applyFont="1" applyBorder="1"/>
    <xf numFmtId="0" fontId="33" fillId="2" borderId="13" xfId="0" applyFont="1" applyFill="1" applyBorder="1" applyAlignment="1">
      <alignment horizontal="right"/>
    </xf>
    <xf numFmtId="0" fontId="31" fillId="3" borderId="1" xfId="0" applyFont="1" applyFill="1" applyBorder="1"/>
    <xf numFmtId="0" fontId="31" fillId="2" borderId="15" xfId="0" applyFont="1" applyFill="1" applyBorder="1"/>
    <xf numFmtId="0" fontId="31" fillId="2" borderId="2" xfId="0" applyFont="1" applyFill="1" applyBorder="1"/>
    <xf numFmtId="0" fontId="33" fillId="2" borderId="2" xfId="0" applyFont="1" applyFill="1" applyBorder="1" applyAlignment="1">
      <alignment horizontal="right"/>
    </xf>
    <xf numFmtId="0" fontId="31" fillId="2" borderId="11" xfId="0" applyFont="1" applyFill="1" applyBorder="1"/>
    <xf numFmtId="0" fontId="31" fillId="2" borderId="1" xfId="0" applyFont="1" applyFill="1" applyBorder="1"/>
    <xf numFmtId="0" fontId="31" fillId="0" borderId="7" xfId="0" applyFont="1" applyBorder="1" applyAlignment="1">
      <alignment horizontal="center" vertical="center" wrapText="1"/>
    </xf>
    <xf numFmtId="0" fontId="31" fillId="3" borderId="14" xfId="0" applyFont="1" applyFill="1" applyBorder="1" applyAlignment="1">
      <alignment horizontal="center" vertical="center" wrapText="1"/>
    </xf>
    <xf numFmtId="0" fontId="30" fillId="3" borderId="25" xfId="0" applyFont="1" applyFill="1" applyBorder="1"/>
    <xf numFmtId="0" fontId="30" fillId="3" borderId="27" xfId="0" applyFont="1" applyFill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right"/>
    </xf>
    <xf numFmtId="0" fontId="28" fillId="2" borderId="2" xfId="0" applyFont="1" applyFill="1" applyBorder="1"/>
    <xf numFmtId="0" fontId="6" fillId="2" borderId="25" xfId="0" applyFont="1" applyFill="1" applyBorder="1" applyAlignment="1">
      <alignment horizontal="right"/>
    </xf>
    <xf numFmtId="0" fontId="5" fillId="3" borderId="14" xfId="0" applyFont="1" applyFill="1" applyBorder="1" applyAlignment="1">
      <alignment horizontal="center" vertical="center" wrapText="1"/>
    </xf>
    <xf numFmtId="0" fontId="28" fillId="3" borderId="25" xfId="0" applyFont="1" applyFill="1" applyBorder="1"/>
    <xf numFmtId="0" fontId="28" fillId="3" borderId="20" xfId="0" applyFont="1" applyFill="1" applyBorder="1"/>
    <xf numFmtId="0" fontId="28" fillId="3" borderId="21" xfId="0" applyFont="1" applyFill="1" applyBorder="1"/>
    <xf numFmtId="0" fontId="28" fillId="0" borderId="1" xfId="0" applyFont="1" applyBorder="1" applyAlignment="1">
      <alignment horizontal="right"/>
    </xf>
    <xf numFmtId="0" fontId="28" fillId="2" borderId="29" xfId="0" applyFont="1" applyFill="1" applyBorder="1"/>
    <xf numFmtId="0" fontId="28" fillId="2" borderId="34" xfId="0" applyFont="1" applyFill="1" applyBorder="1"/>
    <xf numFmtId="0" fontId="28" fillId="2" borderId="2" xfId="0" applyFont="1" applyFill="1" applyBorder="1" applyAlignment="1">
      <alignment horizontal="right"/>
    </xf>
    <xf numFmtId="0" fontId="28" fillId="2" borderId="39" xfId="0" applyFont="1" applyFill="1" applyBorder="1"/>
    <xf numFmtId="0" fontId="5" fillId="0" borderId="9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8" fillId="2" borderId="35" xfId="0" applyFont="1" applyFill="1" applyBorder="1"/>
    <xf numFmtId="0" fontId="30" fillId="2" borderId="16" xfId="0" applyFont="1" applyFill="1" applyBorder="1" applyAlignment="1">
      <alignment horizontal="right"/>
    </xf>
    <xf numFmtId="0" fontId="30" fillId="2" borderId="2" xfId="0" applyFont="1" applyFill="1" applyBorder="1" applyAlignment="1">
      <alignment horizontal="right"/>
    </xf>
    <xf numFmtId="0" fontId="30" fillId="2" borderId="1" xfId="1" applyFont="1" applyFill="1" applyBorder="1"/>
    <xf numFmtId="0" fontId="6" fillId="2" borderId="21" xfId="0" applyFont="1" applyFill="1" applyBorder="1" applyAlignment="1">
      <alignment horizontal="right"/>
    </xf>
    <xf numFmtId="0" fontId="31" fillId="2" borderId="16" xfId="0" applyFont="1" applyFill="1" applyBorder="1"/>
    <xf numFmtId="0" fontId="31" fillId="3" borderId="20" xfId="0" applyFont="1" applyFill="1" applyBorder="1"/>
    <xf numFmtId="0" fontId="3" fillId="2" borderId="20" xfId="0" applyFont="1" applyFill="1" applyBorder="1" applyAlignment="1">
      <alignment horizontal="right"/>
    </xf>
    <xf numFmtId="0" fontId="33" fillId="0" borderId="1" xfId="0" applyFont="1" applyBorder="1"/>
    <xf numFmtId="0" fontId="33" fillId="2" borderId="1" xfId="0" applyFont="1" applyFill="1" applyBorder="1"/>
    <xf numFmtId="0" fontId="31" fillId="2" borderId="23" xfId="0" applyFont="1" applyFill="1" applyBorder="1"/>
    <xf numFmtId="0" fontId="31" fillId="3" borderId="21" xfId="0" applyFont="1" applyFill="1" applyBorder="1"/>
    <xf numFmtId="0" fontId="3" fillId="2" borderId="21" xfId="0" applyFont="1" applyFill="1" applyBorder="1" applyAlignment="1">
      <alignment horizontal="right"/>
    </xf>
    <xf numFmtId="0" fontId="31" fillId="3" borderId="19" xfId="0" applyFont="1" applyFill="1" applyBorder="1"/>
    <xf numFmtId="0" fontId="3" fillId="2" borderId="19" xfId="0" applyFont="1" applyFill="1" applyBorder="1" applyAlignment="1">
      <alignment horizontal="right"/>
    </xf>
    <xf numFmtId="0" fontId="31" fillId="2" borderId="1" xfId="0" applyFont="1" applyFill="1" applyBorder="1" applyAlignment="1">
      <alignment horizontal="right"/>
    </xf>
    <xf numFmtId="0" fontId="31" fillId="2" borderId="12" xfId="0" applyFont="1" applyFill="1" applyBorder="1"/>
    <xf numFmtId="0" fontId="31" fillId="2" borderId="13" xfId="0" applyFont="1" applyFill="1" applyBorder="1"/>
    <xf numFmtId="0" fontId="33" fillId="2" borderId="13" xfId="0" applyFont="1" applyFill="1" applyBorder="1"/>
    <xf numFmtId="0" fontId="3" fillId="2" borderId="0" xfId="0" applyFont="1" applyFill="1" applyAlignment="1">
      <alignment horizontal="right"/>
    </xf>
    <xf numFmtId="0" fontId="5" fillId="3" borderId="1" xfId="0" applyFont="1" applyFill="1" applyBorder="1" applyAlignment="1">
      <alignment horizontal="center" vertical="center" wrapText="1"/>
    </xf>
    <xf numFmtId="0" fontId="6" fillId="0" borderId="30" xfId="0" applyFont="1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3" fillId="2" borderId="22" xfId="0" applyFont="1" applyFill="1" applyBorder="1" applyAlignment="1">
      <alignment horizontal="right"/>
    </xf>
    <xf numFmtId="0" fontId="31" fillId="3" borderId="13" xfId="0" applyFont="1" applyFill="1" applyBorder="1"/>
    <xf numFmtId="0" fontId="3" fillId="2" borderId="24" xfId="0" applyFont="1" applyFill="1" applyBorder="1" applyAlignment="1">
      <alignment horizontal="right"/>
    </xf>
    <xf numFmtId="0" fontId="28" fillId="0" borderId="16" xfId="0" applyFont="1" applyBorder="1" applyAlignment="1">
      <alignment horizontal="right"/>
    </xf>
    <xf numFmtId="0" fontId="29" fillId="2" borderId="18" xfId="0" applyFont="1" applyFill="1" applyBorder="1" applyAlignment="1">
      <alignment horizontal="right"/>
    </xf>
    <xf numFmtId="0" fontId="29" fillId="2" borderId="13" xfId="0" applyFont="1" applyFill="1" applyBorder="1" applyAlignment="1">
      <alignment horizontal="righ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37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5" xfId="0" applyFont="1" applyBorder="1" applyAlignment="1">
      <alignment horizontal="center"/>
    </xf>
  </cellXfs>
  <cellStyles count="21">
    <cellStyle name="Accent" xfId="2" xr:uid="{CCD506FE-0810-4B86-B825-6EBD8850CD8C}"/>
    <cellStyle name="Accent 1" xfId="3" xr:uid="{FF5E6167-7580-4DF5-BC22-1D3AC5AC72E6}"/>
    <cellStyle name="Accent 2" xfId="4" xr:uid="{3B55F323-B55E-4195-AA1E-D1C7984B3EAC}"/>
    <cellStyle name="Accent 3" xfId="5" xr:uid="{26BEA677-76B0-4365-91AE-D0449B22D43A}"/>
    <cellStyle name="Bad" xfId="6" xr:uid="{76589E00-1B8B-412D-9504-7F4B9DEEFD6C}"/>
    <cellStyle name="Default" xfId="7" xr:uid="{78A9B624-371E-465C-826E-27DBF3D0CBF3}"/>
    <cellStyle name="Error" xfId="8" xr:uid="{8F68A446-6AEA-49EF-8BBF-382F18FA6098}"/>
    <cellStyle name="Footnote" xfId="9" xr:uid="{ECC20EC1-EAAE-4AC7-80BE-43F8072E1E16}"/>
    <cellStyle name="Good" xfId="10" xr:uid="{918FECF7-83F2-47A9-9D75-E6B83B74B5B3}"/>
    <cellStyle name="Heading" xfId="11" xr:uid="{C1C2D896-5127-4E50-A580-C615F633028F}"/>
    <cellStyle name="Heading 1" xfId="12" xr:uid="{CCD1EA50-9F21-41D9-B97C-C6BD02C6ECB7}"/>
    <cellStyle name="Heading 2" xfId="13" xr:uid="{5959C8FC-EE50-4B75-87E9-A49E02F6176F}"/>
    <cellStyle name="Hyperlink" xfId="14" xr:uid="{3724A95B-A640-4918-BF62-931090B20FF8}"/>
    <cellStyle name="Neutral" xfId="15" xr:uid="{E715A9CD-7B9D-4DC7-AFDE-AF094422E952}"/>
    <cellStyle name="Normální" xfId="0" builtinId="0"/>
    <cellStyle name="Normální 2" xfId="1" xr:uid="{AD56B9C7-AC9D-4595-905A-F11ACC9BF1C2}"/>
    <cellStyle name="Note" xfId="16" xr:uid="{72BB6722-3898-448C-A85E-DD0DF6F3633E}"/>
    <cellStyle name="Result" xfId="17" xr:uid="{D4FA2B4A-4EC9-476B-B15A-1FD9CF1C444B}"/>
    <cellStyle name="Status" xfId="18" xr:uid="{CC90C7E0-ACB1-4AB9-A9FD-E103066575BC}"/>
    <cellStyle name="Text" xfId="19" xr:uid="{B69C0706-38FA-45C0-8F82-33AB1A863C9E}"/>
    <cellStyle name="Warning" xfId="20" xr:uid="{7F381DAC-0BC0-4527-91FE-03943108E0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9"/>
  <sheetViews>
    <sheetView zoomScale="85" zoomScaleNormal="85" workbookViewId="0">
      <selection activeCell="N9" sqref="N9"/>
    </sheetView>
  </sheetViews>
  <sheetFormatPr defaultRowHeight="14.4"/>
  <cols>
    <col min="1" max="1" width="29.6640625" customWidth="1"/>
    <col min="2" max="2" width="7.6640625" customWidth="1"/>
    <col min="3" max="3" width="35.21875" customWidth="1"/>
    <col min="4" max="4" width="8.77734375" customWidth="1"/>
    <col min="5" max="5" width="8.5546875" customWidth="1"/>
    <col min="6" max="6" width="10.77734375" customWidth="1"/>
    <col min="7" max="7" width="9" customWidth="1"/>
    <col min="8" max="8" width="7.6640625" customWidth="1"/>
    <col min="9" max="9" width="9.109375" customWidth="1"/>
    <col min="10" max="10" width="8.6640625" customWidth="1"/>
    <col min="11" max="11" width="6.44140625" customWidth="1"/>
    <col min="16" max="16" width="31.77734375" customWidth="1"/>
  </cols>
  <sheetData>
    <row r="1" spans="1:18" ht="19.8" customHeight="1" thickBot="1">
      <c r="A1" s="129" t="s">
        <v>4</v>
      </c>
      <c r="B1" s="130"/>
      <c r="C1" s="130"/>
      <c r="D1" s="43"/>
      <c r="E1" s="43"/>
      <c r="F1" s="129" t="s">
        <v>6</v>
      </c>
      <c r="G1" s="130"/>
      <c r="H1" s="130"/>
      <c r="I1" s="130"/>
      <c r="J1" s="130"/>
      <c r="K1" s="131"/>
    </row>
    <row r="2" spans="1:18" ht="29.4" customHeight="1" thickBot="1">
      <c r="A2" s="27" t="s">
        <v>0</v>
      </c>
      <c r="B2" s="57" t="s">
        <v>5</v>
      </c>
      <c r="C2" s="28" t="s">
        <v>1</v>
      </c>
      <c r="D2" s="79" t="s">
        <v>74</v>
      </c>
      <c r="E2" s="79" t="s">
        <v>75</v>
      </c>
      <c r="F2" s="50" t="s">
        <v>76</v>
      </c>
      <c r="G2" s="51" t="s">
        <v>74</v>
      </c>
      <c r="H2" s="51" t="s">
        <v>75</v>
      </c>
      <c r="I2" s="44" t="s">
        <v>77</v>
      </c>
      <c r="J2" s="80" t="s">
        <v>2</v>
      </c>
      <c r="K2" s="29" t="s">
        <v>85</v>
      </c>
    </row>
    <row r="3" spans="1:18" ht="24" customHeight="1">
      <c r="A3" s="54" t="s">
        <v>34</v>
      </c>
      <c r="B3" s="55">
        <v>2016</v>
      </c>
      <c r="C3" s="100" t="s">
        <v>32</v>
      </c>
      <c r="D3" s="101">
        <v>5.6</v>
      </c>
      <c r="E3" s="101">
        <v>8.3000000000000007</v>
      </c>
      <c r="F3" s="56">
        <v>13.9</v>
      </c>
      <c r="G3" s="56">
        <v>4.4000000000000004</v>
      </c>
      <c r="H3" s="56">
        <v>8.9499999999999993</v>
      </c>
      <c r="I3" s="36">
        <v>13.35</v>
      </c>
      <c r="J3" s="81">
        <f t="shared" ref="J3:J16" si="0">F3+I3</f>
        <v>27.25</v>
      </c>
      <c r="K3" s="87" t="s">
        <v>47</v>
      </c>
      <c r="O3" s="11"/>
      <c r="R3" s="11"/>
    </row>
    <row r="4" spans="1:18" ht="24" customHeight="1">
      <c r="A4" s="30" t="s">
        <v>44</v>
      </c>
      <c r="B4" s="26">
        <v>2017</v>
      </c>
      <c r="C4" s="32" t="s">
        <v>32</v>
      </c>
      <c r="D4" s="49">
        <v>5.6</v>
      </c>
      <c r="E4" s="49">
        <v>9.25</v>
      </c>
      <c r="F4" s="48">
        <v>14.85</v>
      </c>
      <c r="G4" s="48">
        <v>4.5</v>
      </c>
      <c r="H4" s="48">
        <v>7.75</v>
      </c>
      <c r="I4" s="46">
        <v>12.25</v>
      </c>
      <c r="J4" s="81">
        <f t="shared" si="0"/>
        <v>27.1</v>
      </c>
      <c r="K4" s="37" t="s">
        <v>48</v>
      </c>
      <c r="O4" s="11"/>
      <c r="R4" s="11"/>
    </row>
    <row r="5" spans="1:18" ht="24" customHeight="1">
      <c r="A5" s="30" t="s">
        <v>45</v>
      </c>
      <c r="B5" s="102">
        <v>2017</v>
      </c>
      <c r="C5" s="32" t="s">
        <v>9</v>
      </c>
      <c r="D5" s="49">
        <v>4.8</v>
      </c>
      <c r="E5" s="49">
        <v>9.35</v>
      </c>
      <c r="F5" s="48">
        <v>14.15</v>
      </c>
      <c r="G5" s="48">
        <v>3.9</v>
      </c>
      <c r="H5" s="48">
        <v>9.0500000000000007</v>
      </c>
      <c r="I5" s="46">
        <v>12.95</v>
      </c>
      <c r="J5" s="81">
        <f t="shared" si="0"/>
        <v>27.1</v>
      </c>
      <c r="K5" s="37" t="s">
        <v>49</v>
      </c>
      <c r="N5" s="11"/>
      <c r="P5" s="6"/>
      <c r="Q5" s="6"/>
      <c r="R5" s="6"/>
    </row>
    <row r="6" spans="1:18" ht="24" customHeight="1">
      <c r="A6" s="30" t="s">
        <v>56</v>
      </c>
      <c r="B6" s="35">
        <v>2016</v>
      </c>
      <c r="C6" s="31" t="s">
        <v>62</v>
      </c>
      <c r="D6" s="45">
        <v>4.4000000000000004</v>
      </c>
      <c r="E6" s="45">
        <v>9.0500000000000007</v>
      </c>
      <c r="F6" s="48">
        <v>13.45</v>
      </c>
      <c r="G6" s="48">
        <v>4</v>
      </c>
      <c r="H6" s="48">
        <v>8.75</v>
      </c>
      <c r="I6" s="46">
        <v>12.75</v>
      </c>
      <c r="J6" s="81">
        <f t="shared" si="0"/>
        <v>26.2</v>
      </c>
      <c r="K6" s="37" t="s">
        <v>50</v>
      </c>
      <c r="P6" s="5"/>
    </row>
    <row r="7" spans="1:18" ht="24" customHeight="1">
      <c r="A7" s="30" t="s">
        <v>46</v>
      </c>
      <c r="B7" s="26">
        <v>2017</v>
      </c>
      <c r="C7" s="31" t="s">
        <v>14</v>
      </c>
      <c r="D7" s="45">
        <v>4.5999999999999996</v>
      </c>
      <c r="E7" s="45">
        <v>9</v>
      </c>
      <c r="F7" s="48">
        <v>13.6</v>
      </c>
      <c r="G7" s="48">
        <v>3.6</v>
      </c>
      <c r="H7" s="48">
        <v>8.85</v>
      </c>
      <c r="I7" s="46">
        <v>12.45</v>
      </c>
      <c r="J7" s="81">
        <f t="shared" si="0"/>
        <v>26.049999999999997</v>
      </c>
      <c r="K7" s="37" t="s">
        <v>51</v>
      </c>
      <c r="O7" s="11"/>
      <c r="Q7" s="11"/>
    </row>
    <row r="8" spans="1:18" ht="24" customHeight="1">
      <c r="A8" s="30" t="s">
        <v>30</v>
      </c>
      <c r="B8" s="26">
        <v>2016</v>
      </c>
      <c r="C8" s="31" t="s">
        <v>14</v>
      </c>
      <c r="D8" s="45">
        <v>5.0999999999999996</v>
      </c>
      <c r="E8" s="45">
        <v>8</v>
      </c>
      <c r="F8" s="48">
        <v>13.1</v>
      </c>
      <c r="G8" s="48">
        <v>4.7</v>
      </c>
      <c r="H8" s="48">
        <v>8.1</v>
      </c>
      <c r="I8" s="46">
        <v>12.8</v>
      </c>
      <c r="J8" s="81">
        <f t="shared" si="0"/>
        <v>25.9</v>
      </c>
      <c r="K8" s="37" t="s">
        <v>52</v>
      </c>
      <c r="O8" s="11"/>
      <c r="R8" s="11"/>
    </row>
    <row r="9" spans="1:18" ht="24" customHeight="1">
      <c r="A9" s="30" t="s">
        <v>31</v>
      </c>
      <c r="B9" s="26">
        <v>2016</v>
      </c>
      <c r="C9" s="32" t="s">
        <v>9</v>
      </c>
      <c r="D9" s="49">
        <v>5.2</v>
      </c>
      <c r="E9" s="49">
        <v>8.6</v>
      </c>
      <c r="F9" s="48">
        <v>13.8</v>
      </c>
      <c r="G9" s="48">
        <v>3.9</v>
      </c>
      <c r="H9" s="48">
        <v>8.1</v>
      </c>
      <c r="I9" s="46">
        <v>12</v>
      </c>
      <c r="J9" s="81">
        <f t="shared" si="0"/>
        <v>25.8</v>
      </c>
      <c r="K9" s="37" t="s">
        <v>53</v>
      </c>
      <c r="P9" s="6"/>
      <c r="Q9" s="6"/>
      <c r="R9" s="6"/>
    </row>
    <row r="10" spans="1:18" ht="24" customHeight="1">
      <c r="A10" s="30" t="s">
        <v>29</v>
      </c>
      <c r="B10" s="26">
        <v>2017</v>
      </c>
      <c r="C10" s="31" t="s">
        <v>14</v>
      </c>
      <c r="D10" s="45">
        <v>4.5999999999999996</v>
      </c>
      <c r="E10" s="45">
        <v>8.8000000000000007</v>
      </c>
      <c r="F10" s="48">
        <v>13.4</v>
      </c>
      <c r="G10" s="48">
        <v>3.9</v>
      </c>
      <c r="H10" s="48">
        <v>8.4</v>
      </c>
      <c r="I10" s="46">
        <v>12.3</v>
      </c>
      <c r="J10" s="81">
        <f t="shared" si="0"/>
        <v>25.700000000000003</v>
      </c>
      <c r="K10" s="37" t="s">
        <v>78</v>
      </c>
      <c r="O10" s="11"/>
      <c r="Q10" s="11"/>
    </row>
    <row r="11" spans="1:18" ht="24" customHeight="1">
      <c r="A11" s="30" t="s">
        <v>28</v>
      </c>
      <c r="B11" s="26">
        <v>2017</v>
      </c>
      <c r="C11" s="31" t="s">
        <v>14</v>
      </c>
      <c r="D11" s="45">
        <v>4.2</v>
      </c>
      <c r="E11" s="45">
        <v>8.25</v>
      </c>
      <c r="F11" s="48">
        <v>12.45</v>
      </c>
      <c r="G11" s="48">
        <v>3.8</v>
      </c>
      <c r="H11" s="48">
        <v>8.75</v>
      </c>
      <c r="I11" s="46">
        <v>12.55</v>
      </c>
      <c r="J11" s="81">
        <f t="shared" si="0"/>
        <v>25</v>
      </c>
      <c r="K11" s="37" t="s">
        <v>79</v>
      </c>
      <c r="O11" s="11"/>
      <c r="Q11" s="11"/>
    </row>
    <row r="12" spans="1:18" ht="24" customHeight="1">
      <c r="A12" s="30" t="s">
        <v>61</v>
      </c>
      <c r="B12" s="26">
        <v>2016</v>
      </c>
      <c r="C12" s="31" t="s">
        <v>62</v>
      </c>
      <c r="D12" s="45">
        <v>4</v>
      </c>
      <c r="E12" s="45">
        <v>9.0500000000000007</v>
      </c>
      <c r="F12" s="48">
        <v>13.05</v>
      </c>
      <c r="G12" s="48">
        <v>3.3</v>
      </c>
      <c r="H12" s="48">
        <v>7.7</v>
      </c>
      <c r="I12" s="46">
        <v>11</v>
      </c>
      <c r="J12" s="81">
        <f t="shared" si="0"/>
        <v>24.05</v>
      </c>
      <c r="K12" s="37" t="s">
        <v>80</v>
      </c>
      <c r="O12" s="11"/>
      <c r="Q12" s="11"/>
    </row>
    <row r="13" spans="1:18" ht="24" customHeight="1">
      <c r="A13" s="30" t="s">
        <v>58</v>
      </c>
      <c r="B13" s="26">
        <v>2016</v>
      </c>
      <c r="C13" s="31" t="s">
        <v>62</v>
      </c>
      <c r="D13" s="45">
        <v>4.5</v>
      </c>
      <c r="E13" s="45">
        <v>8.5500000000000007</v>
      </c>
      <c r="F13" s="48">
        <v>13.05</v>
      </c>
      <c r="G13" s="48">
        <v>3.7</v>
      </c>
      <c r="H13" s="48">
        <v>7</v>
      </c>
      <c r="I13" s="46">
        <v>10.7</v>
      </c>
      <c r="J13" s="81">
        <f t="shared" si="0"/>
        <v>23.75</v>
      </c>
      <c r="K13" s="37" t="s">
        <v>81</v>
      </c>
      <c r="O13" s="9"/>
      <c r="P13" s="9"/>
      <c r="Q13" s="10"/>
    </row>
    <row r="14" spans="1:18" ht="24" customHeight="1">
      <c r="A14" s="30" t="s">
        <v>57</v>
      </c>
      <c r="B14" s="26">
        <v>2016</v>
      </c>
      <c r="C14" s="31" t="s">
        <v>62</v>
      </c>
      <c r="D14" s="45">
        <v>3.4</v>
      </c>
      <c r="E14" s="45">
        <v>8.4499999999999993</v>
      </c>
      <c r="F14" s="48">
        <v>11.85</v>
      </c>
      <c r="G14" s="48">
        <v>3.3</v>
      </c>
      <c r="H14" s="48">
        <v>8.4499999999999993</v>
      </c>
      <c r="I14" s="46">
        <v>11.75</v>
      </c>
      <c r="J14" s="81">
        <f t="shared" si="0"/>
        <v>23.6</v>
      </c>
      <c r="K14" s="37" t="s">
        <v>82</v>
      </c>
      <c r="P14" s="7"/>
    </row>
    <row r="15" spans="1:18" ht="24" customHeight="1">
      <c r="A15" s="30" t="s">
        <v>59</v>
      </c>
      <c r="B15" s="26">
        <v>2016</v>
      </c>
      <c r="C15" s="31" t="s">
        <v>62</v>
      </c>
      <c r="D15" s="45">
        <v>3.9</v>
      </c>
      <c r="E15" s="45">
        <v>8.5500000000000007</v>
      </c>
      <c r="F15" s="48">
        <v>12.45</v>
      </c>
      <c r="G15" s="48">
        <v>3.7</v>
      </c>
      <c r="H15" s="48">
        <v>6.95</v>
      </c>
      <c r="I15" s="46">
        <v>10.65</v>
      </c>
      <c r="J15" s="81">
        <f t="shared" si="0"/>
        <v>23.1</v>
      </c>
      <c r="K15" s="37" t="s">
        <v>83</v>
      </c>
      <c r="O15" s="9"/>
      <c r="P15" s="9"/>
      <c r="Q15" s="10"/>
    </row>
    <row r="16" spans="1:18" ht="24" customHeight="1" thickBot="1">
      <c r="A16" s="33" t="s">
        <v>60</v>
      </c>
      <c r="B16" s="34">
        <v>2016</v>
      </c>
      <c r="C16" s="38" t="s">
        <v>62</v>
      </c>
      <c r="D16" s="53">
        <v>3.7</v>
      </c>
      <c r="E16" s="53">
        <v>8.25</v>
      </c>
      <c r="F16" s="33">
        <v>11.95</v>
      </c>
      <c r="G16" s="52">
        <v>3.3</v>
      </c>
      <c r="H16" s="52">
        <v>7.4</v>
      </c>
      <c r="I16" s="47">
        <v>10.7</v>
      </c>
      <c r="J16" s="82">
        <f t="shared" si="0"/>
        <v>22.65</v>
      </c>
      <c r="K16" s="103" t="s">
        <v>84</v>
      </c>
      <c r="P16" s="5"/>
    </row>
    <row r="17" spans="1:16" ht="19.95" customHeight="1">
      <c r="C17" s="4"/>
      <c r="D17" s="4"/>
      <c r="E17" s="4"/>
      <c r="K17" s="3"/>
      <c r="P17" s="7"/>
    </row>
    <row r="18" spans="1:16" ht="19.95" customHeight="1">
      <c r="C18" s="4"/>
      <c r="D18" s="4"/>
      <c r="E18" s="4"/>
      <c r="K18" s="3"/>
      <c r="P18" s="7"/>
    </row>
    <row r="19" spans="1:16" ht="19.95" customHeight="1">
      <c r="C19" s="4"/>
      <c r="D19" s="4"/>
      <c r="E19" s="4"/>
      <c r="K19" s="3"/>
    </row>
    <row r="20" spans="1:16" ht="19.95" customHeight="1">
      <c r="C20" s="4"/>
      <c r="D20" s="4"/>
      <c r="E20" s="4"/>
      <c r="K20" s="3"/>
      <c r="P20" s="8"/>
    </row>
    <row r="21" spans="1:16" ht="19.95" customHeight="1">
      <c r="C21" s="4"/>
      <c r="D21" s="4"/>
      <c r="E21" s="4"/>
      <c r="K21" s="3"/>
    </row>
    <row r="22" spans="1:16" ht="19.95" customHeight="1">
      <c r="B22" s="2"/>
      <c r="C22" s="4"/>
      <c r="D22" s="4"/>
      <c r="E22" s="4"/>
      <c r="K22" s="3"/>
    </row>
    <row r="23" spans="1:16" ht="19.95" customHeight="1">
      <c r="B23" s="2"/>
      <c r="C23" s="4"/>
      <c r="D23" s="4"/>
      <c r="E23" s="4"/>
      <c r="K23" s="3"/>
    </row>
    <row r="24" spans="1:16" ht="19.95" customHeight="1">
      <c r="A24" s="132"/>
      <c r="B24" s="132"/>
      <c r="C24" s="132"/>
      <c r="D24" s="1"/>
      <c r="E24" s="1"/>
      <c r="F24" s="132"/>
      <c r="G24" s="132"/>
      <c r="H24" s="132"/>
      <c r="I24" s="132"/>
      <c r="J24" s="132"/>
      <c r="K24" s="132"/>
    </row>
    <row r="25" spans="1:16" ht="19.95" customHeight="1">
      <c r="C25" s="4"/>
      <c r="D25" s="4"/>
      <c r="E25" s="4"/>
      <c r="K25" s="3"/>
    </row>
    <row r="26" spans="1:16" ht="19.95" customHeight="1">
      <c r="C26" s="4"/>
      <c r="D26" s="4"/>
      <c r="E26" s="4"/>
      <c r="K26" s="3"/>
    </row>
    <row r="28" spans="1:16" ht="19.95" customHeight="1"/>
    <row r="29" spans="1:16" ht="19.95" customHeight="1"/>
  </sheetData>
  <autoFilter ref="A2:R2" xr:uid="{00000000-0001-0000-0000-000000000000}">
    <sortState xmlns:xlrd2="http://schemas.microsoft.com/office/spreadsheetml/2017/richdata2" ref="A3:R16">
      <sortCondition descending="1" ref="J2"/>
    </sortState>
  </autoFilter>
  <sortState xmlns:xlrd2="http://schemas.microsoft.com/office/spreadsheetml/2017/richdata2" ref="A3:K21">
    <sortCondition ref="C3:C21"/>
  </sortState>
  <mergeCells count="4">
    <mergeCell ref="A1:C1"/>
    <mergeCell ref="F1:K1"/>
    <mergeCell ref="F24:K24"/>
    <mergeCell ref="A24:C24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732F0-E408-4A04-9686-27EEDA54ADCE}">
  <dimension ref="A1:R23"/>
  <sheetViews>
    <sheetView topLeftCell="A2" zoomScaleNormal="100" workbookViewId="0">
      <selection activeCell="K3" sqref="K3:K19"/>
    </sheetView>
  </sheetViews>
  <sheetFormatPr defaultRowHeight="14.4"/>
  <cols>
    <col min="1" max="1" width="29.109375" customWidth="1"/>
    <col min="2" max="2" width="7.5546875" customWidth="1"/>
    <col min="3" max="3" width="29.33203125" customWidth="1"/>
    <col min="4" max="11" width="8.77734375" customWidth="1"/>
    <col min="15" max="15" width="26" customWidth="1"/>
  </cols>
  <sheetData>
    <row r="1" spans="1:18" ht="19.95" customHeight="1">
      <c r="A1" s="133" t="s">
        <v>4</v>
      </c>
      <c r="B1" s="134"/>
      <c r="C1" s="134"/>
      <c r="D1" s="58"/>
      <c r="E1" s="58"/>
      <c r="F1" s="133" t="s">
        <v>7</v>
      </c>
      <c r="G1" s="134"/>
      <c r="H1" s="134"/>
      <c r="I1" s="134"/>
      <c r="J1" s="134"/>
      <c r="K1" s="135"/>
    </row>
    <row r="2" spans="1:18" ht="28.8" customHeight="1" thickBot="1">
      <c r="A2" s="63" t="s">
        <v>0</v>
      </c>
      <c r="B2" s="64" t="s">
        <v>5</v>
      </c>
      <c r="C2" s="64" t="s">
        <v>1</v>
      </c>
      <c r="D2" s="65" t="s">
        <v>74</v>
      </c>
      <c r="E2" s="65" t="s">
        <v>75</v>
      </c>
      <c r="F2" s="66" t="s">
        <v>76</v>
      </c>
      <c r="G2" s="65" t="s">
        <v>74</v>
      </c>
      <c r="H2" s="65" t="s">
        <v>75</v>
      </c>
      <c r="I2" s="66" t="s">
        <v>77</v>
      </c>
      <c r="J2" s="67" t="s">
        <v>2</v>
      </c>
      <c r="K2" s="68" t="s">
        <v>3</v>
      </c>
    </row>
    <row r="3" spans="1:18" ht="19.95" customHeight="1">
      <c r="A3" s="74" t="s">
        <v>21</v>
      </c>
      <c r="B3" s="75">
        <v>2014</v>
      </c>
      <c r="C3" s="76" t="s">
        <v>14</v>
      </c>
      <c r="D3" s="76">
        <v>5.3</v>
      </c>
      <c r="E3" s="76">
        <v>8.35</v>
      </c>
      <c r="F3" s="75">
        <f t="shared" ref="F3:F22" si="0">D3+E3</f>
        <v>13.649999999999999</v>
      </c>
      <c r="G3" s="75">
        <v>5.7</v>
      </c>
      <c r="H3" s="75">
        <v>8.5500000000000007</v>
      </c>
      <c r="I3" s="104">
        <f t="shared" ref="I3:I22" si="1">G3+H3</f>
        <v>14.25</v>
      </c>
      <c r="J3" s="112">
        <f t="shared" ref="J3:J22" si="2">F3+I3</f>
        <v>27.9</v>
      </c>
      <c r="K3" s="113" t="s">
        <v>47</v>
      </c>
      <c r="O3" s="9"/>
      <c r="P3" s="9"/>
      <c r="Q3" s="10"/>
    </row>
    <row r="4" spans="1:18" ht="19.95" customHeight="1">
      <c r="A4" s="69" t="s">
        <v>38</v>
      </c>
      <c r="B4" s="59">
        <v>2014</v>
      </c>
      <c r="C4" s="61" t="s">
        <v>32</v>
      </c>
      <c r="D4" s="61">
        <v>5.0999999999999996</v>
      </c>
      <c r="E4" s="61">
        <v>9.15</v>
      </c>
      <c r="F4" s="75">
        <f t="shared" si="0"/>
        <v>14.25</v>
      </c>
      <c r="G4" s="59">
        <v>5</v>
      </c>
      <c r="H4" s="59">
        <v>8</v>
      </c>
      <c r="I4" s="104">
        <f t="shared" si="1"/>
        <v>13</v>
      </c>
      <c r="J4" s="105">
        <f t="shared" si="2"/>
        <v>27.25</v>
      </c>
      <c r="K4" s="106" t="s">
        <v>48</v>
      </c>
      <c r="O4" s="11"/>
      <c r="Q4" s="11"/>
    </row>
    <row r="5" spans="1:18" ht="19.95" customHeight="1" thickBot="1">
      <c r="A5" s="69" t="s">
        <v>25</v>
      </c>
      <c r="B5" s="59">
        <v>2015</v>
      </c>
      <c r="C5" s="60" t="s">
        <v>14</v>
      </c>
      <c r="D5" s="60">
        <v>4.8</v>
      </c>
      <c r="E5" s="60">
        <v>8.9499999999999993</v>
      </c>
      <c r="F5" s="75">
        <f t="shared" si="0"/>
        <v>13.75</v>
      </c>
      <c r="G5" s="59">
        <v>5</v>
      </c>
      <c r="H5" s="59">
        <v>8.15</v>
      </c>
      <c r="I5" s="104">
        <f t="shared" si="1"/>
        <v>13.15</v>
      </c>
      <c r="J5" s="105">
        <f t="shared" si="2"/>
        <v>26.9</v>
      </c>
      <c r="K5" s="106" t="s">
        <v>49</v>
      </c>
      <c r="O5" s="9"/>
      <c r="P5" s="9"/>
      <c r="Q5" s="10"/>
    </row>
    <row r="6" spans="1:18" ht="19.95" customHeight="1" thickBot="1">
      <c r="A6" s="77" t="s">
        <v>22</v>
      </c>
      <c r="B6" s="78">
        <v>2014</v>
      </c>
      <c r="C6" s="62" t="s">
        <v>14</v>
      </c>
      <c r="D6" s="62">
        <v>4.5999999999999996</v>
      </c>
      <c r="E6" s="62">
        <v>8.9</v>
      </c>
      <c r="F6" s="75">
        <f t="shared" si="0"/>
        <v>13.5</v>
      </c>
      <c r="G6" s="78">
        <v>5</v>
      </c>
      <c r="H6" s="78">
        <v>8.15</v>
      </c>
      <c r="I6" s="104">
        <f t="shared" si="1"/>
        <v>13.15</v>
      </c>
      <c r="J6" s="105">
        <f t="shared" si="2"/>
        <v>26.65</v>
      </c>
      <c r="K6" s="106" t="s">
        <v>50</v>
      </c>
      <c r="O6" s="39"/>
      <c r="P6" s="9"/>
      <c r="Q6" s="10"/>
    </row>
    <row r="7" spans="1:18" ht="19.95" customHeight="1">
      <c r="A7" s="69" t="s">
        <v>37</v>
      </c>
      <c r="B7" s="59">
        <v>2014</v>
      </c>
      <c r="C7" s="61" t="s">
        <v>32</v>
      </c>
      <c r="D7" s="61">
        <v>5</v>
      </c>
      <c r="E7" s="61">
        <v>8.65</v>
      </c>
      <c r="F7" s="75">
        <f t="shared" si="0"/>
        <v>13.65</v>
      </c>
      <c r="G7" s="107">
        <v>4.4000000000000004</v>
      </c>
      <c r="H7" s="107">
        <v>8.5500000000000007</v>
      </c>
      <c r="I7" s="104">
        <f t="shared" si="1"/>
        <v>12.950000000000001</v>
      </c>
      <c r="J7" s="105">
        <f t="shared" si="2"/>
        <v>26.6</v>
      </c>
      <c r="K7" s="106" t="s">
        <v>51</v>
      </c>
      <c r="O7" s="11"/>
    </row>
    <row r="8" spans="1:18" ht="19.95" customHeight="1">
      <c r="A8" s="69" t="s">
        <v>12</v>
      </c>
      <c r="B8" s="59">
        <v>2015</v>
      </c>
      <c r="C8" s="61" t="s">
        <v>9</v>
      </c>
      <c r="D8" s="61">
        <v>5.5</v>
      </c>
      <c r="E8" s="61">
        <v>7.65</v>
      </c>
      <c r="F8" s="75">
        <f t="shared" si="0"/>
        <v>13.15</v>
      </c>
      <c r="G8" s="59">
        <v>4.9000000000000004</v>
      </c>
      <c r="H8" s="59">
        <v>8.4</v>
      </c>
      <c r="I8" s="104">
        <f t="shared" si="1"/>
        <v>13.3</v>
      </c>
      <c r="J8" s="105">
        <f t="shared" si="2"/>
        <v>26.450000000000003</v>
      </c>
      <c r="K8" s="106" t="s">
        <v>52</v>
      </c>
      <c r="O8" s="11"/>
      <c r="Q8" s="11"/>
    </row>
    <row r="9" spans="1:18" ht="19.95" customHeight="1">
      <c r="A9" s="69" t="s">
        <v>23</v>
      </c>
      <c r="B9" s="59">
        <v>2015</v>
      </c>
      <c r="C9" s="60" t="s">
        <v>14</v>
      </c>
      <c r="D9" s="60">
        <v>4.4000000000000004</v>
      </c>
      <c r="E9" s="60">
        <v>8.75</v>
      </c>
      <c r="F9" s="75">
        <f t="shared" si="0"/>
        <v>13.15</v>
      </c>
      <c r="G9" s="59">
        <v>4.9000000000000004</v>
      </c>
      <c r="H9" s="59">
        <v>8.3000000000000007</v>
      </c>
      <c r="I9" s="104">
        <f t="shared" si="1"/>
        <v>13.200000000000001</v>
      </c>
      <c r="J9" s="105">
        <f t="shared" si="2"/>
        <v>26.35</v>
      </c>
      <c r="K9" s="106" t="s">
        <v>53</v>
      </c>
      <c r="O9" s="9"/>
      <c r="P9" s="9"/>
      <c r="Q9" s="10"/>
    </row>
    <row r="10" spans="1:18" ht="19.95" customHeight="1">
      <c r="A10" s="69" t="s">
        <v>26</v>
      </c>
      <c r="B10" s="59">
        <v>2015</v>
      </c>
      <c r="C10" s="60" t="s">
        <v>14</v>
      </c>
      <c r="D10" s="60">
        <v>4.5999999999999996</v>
      </c>
      <c r="E10" s="60">
        <v>8.6999999999999993</v>
      </c>
      <c r="F10" s="75">
        <f t="shared" si="0"/>
        <v>13.299999999999999</v>
      </c>
      <c r="G10" s="108">
        <v>4.7</v>
      </c>
      <c r="H10" s="108">
        <v>8.1999999999999993</v>
      </c>
      <c r="I10" s="104">
        <f t="shared" si="1"/>
        <v>12.899999999999999</v>
      </c>
      <c r="J10" s="105">
        <f t="shared" si="2"/>
        <v>26.199999999999996</v>
      </c>
      <c r="K10" s="106" t="s">
        <v>78</v>
      </c>
      <c r="R10" s="11"/>
    </row>
    <row r="11" spans="1:18" ht="19.95" customHeight="1">
      <c r="A11" s="69" t="s">
        <v>24</v>
      </c>
      <c r="B11" s="59">
        <v>2015</v>
      </c>
      <c r="C11" s="60" t="s">
        <v>14</v>
      </c>
      <c r="D11" s="60">
        <v>4.8</v>
      </c>
      <c r="E11" s="60">
        <v>7.95</v>
      </c>
      <c r="F11" s="75">
        <f t="shared" si="0"/>
        <v>12.75</v>
      </c>
      <c r="G11" s="108">
        <v>4.8</v>
      </c>
      <c r="H11" s="108">
        <v>7.9</v>
      </c>
      <c r="I11" s="104">
        <f t="shared" si="1"/>
        <v>12.7</v>
      </c>
      <c r="J11" s="105">
        <f t="shared" si="2"/>
        <v>25.45</v>
      </c>
      <c r="K11" s="106" t="s">
        <v>79</v>
      </c>
      <c r="O11" s="9"/>
      <c r="P11" s="9"/>
      <c r="Q11" s="10"/>
    </row>
    <row r="12" spans="1:18" ht="19.95" customHeight="1">
      <c r="A12" s="69" t="s">
        <v>13</v>
      </c>
      <c r="B12" s="59">
        <v>2014</v>
      </c>
      <c r="C12" s="61" t="s">
        <v>9</v>
      </c>
      <c r="D12" s="61">
        <v>4.7</v>
      </c>
      <c r="E12" s="61">
        <v>9</v>
      </c>
      <c r="F12" s="75">
        <f t="shared" si="0"/>
        <v>13.7</v>
      </c>
      <c r="G12" s="59">
        <v>3.7</v>
      </c>
      <c r="H12" s="59">
        <v>7.95</v>
      </c>
      <c r="I12" s="104">
        <f t="shared" si="1"/>
        <v>11.65</v>
      </c>
      <c r="J12" s="105">
        <f t="shared" si="2"/>
        <v>25.35</v>
      </c>
      <c r="K12" s="106" t="s">
        <v>80</v>
      </c>
      <c r="O12" s="11"/>
      <c r="Q12" s="11"/>
      <c r="R12" s="11"/>
    </row>
    <row r="13" spans="1:18" ht="19.95" customHeight="1">
      <c r="A13" s="69" t="s">
        <v>33</v>
      </c>
      <c r="B13" s="59">
        <v>2015</v>
      </c>
      <c r="C13" s="61" t="s">
        <v>32</v>
      </c>
      <c r="D13" s="61">
        <v>5.4</v>
      </c>
      <c r="E13" s="61">
        <v>7.95</v>
      </c>
      <c r="F13" s="75">
        <f t="shared" si="0"/>
        <v>13.350000000000001</v>
      </c>
      <c r="G13" s="59">
        <v>4.3</v>
      </c>
      <c r="H13" s="59">
        <v>7.45</v>
      </c>
      <c r="I13" s="104">
        <f t="shared" si="1"/>
        <v>11.75</v>
      </c>
      <c r="J13" s="105">
        <f t="shared" si="2"/>
        <v>25.1</v>
      </c>
      <c r="K13" s="106" t="s">
        <v>81</v>
      </c>
      <c r="O13" s="11"/>
    </row>
    <row r="14" spans="1:18" ht="19.95" customHeight="1">
      <c r="A14" s="69" t="s">
        <v>41</v>
      </c>
      <c r="B14" s="59">
        <v>2014</v>
      </c>
      <c r="C14" s="61" t="s">
        <v>9</v>
      </c>
      <c r="D14" s="61">
        <v>5.2</v>
      </c>
      <c r="E14" s="61">
        <v>7.95</v>
      </c>
      <c r="F14" s="75">
        <f t="shared" si="0"/>
        <v>13.15</v>
      </c>
      <c r="G14" s="59">
        <v>4.5999999999999996</v>
      </c>
      <c r="H14" s="59">
        <v>7.25</v>
      </c>
      <c r="I14" s="104">
        <f t="shared" si="1"/>
        <v>11.85</v>
      </c>
      <c r="J14" s="105">
        <f t="shared" si="2"/>
        <v>25</v>
      </c>
      <c r="K14" s="106" t="s">
        <v>82</v>
      </c>
      <c r="O14" s="7"/>
    </row>
    <row r="15" spans="1:18" ht="19.95" customHeight="1">
      <c r="A15" s="69" t="s">
        <v>20</v>
      </c>
      <c r="B15" s="59">
        <v>2015</v>
      </c>
      <c r="C15" s="61" t="s">
        <v>9</v>
      </c>
      <c r="D15" s="61">
        <v>5.0999999999999996</v>
      </c>
      <c r="E15" s="61">
        <v>7.9</v>
      </c>
      <c r="F15" s="75">
        <f t="shared" si="0"/>
        <v>13</v>
      </c>
      <c r="G15" s="59">
        <v>4</v>
      </c>
      <c r="H15" s="59">
        <v>7.85</v>
      </c>
      <c r="I15" s="104">
        <f t="shared" si="1"/>
        <v>11.85</v>
      </c>
      <c r="J15" s="105">
        <f t="shared" si="2"/>
        <v>24.85</v>
      </c>
      <c r="K15" s="106" t="s">
        <v>83</v>
      </c>
      <c r="O15" s="11"/>
    </row>
    <row r="16" spans="1:18" ht="19.95" customHeight="1">
      <c r="A16" s="69" t="s">
        <v>39</v>
      </c>
      <c r="B16" s="59">
        <v>2014</v>
      </c>
      <c r="C16" s="61" t="s">
        <v>32</v>
      </c>
      <c r="D16" s="61">
        <v>5</v>
      </c>
      <c r="E16" s="61">
        <v>7.55</v>
      </c>
      <c r="F16" s="75">
        <f t="shared" si="0"/>
        <v>12.55</v>
      </c>
      <c r="G16" s="59">
        <v>4.5</v>
      </c>
      <c r="H16" s="59">
        <v>7.5</v>
      </c>
      <c r="I16" s="104">
        <f t="shared" si="1"/>
        <v>12</v>
      </c>
      <c r="J16" s="105">
        <f t="shared" si="2"/>
        <v>24.55</v>
      </c>
      <c r="K16" s="106" t="s">
        <v>84</v>
      </c>
      <c r="O16" s="11"/>
      <c r="Q16" s="11"/>
    </row>
    <row r="17" spans="1:18" ht="19.95" customHeight="1">
      <c r="A17" s="69" t="s">
        <v>63</v>
      </c>
      <c r="B17" s="59">
        <v>2015</v>
      </c>
      <c r="C17" s="62" t="s">
        <v>62</v>
      </c>
      <c r="D17" s="62">
        <v>4.2</v>
      </c>
      <c r="E17" s="62">
        <v>8</v>
      </c>
      <c r="F17" s="75">
        <f t="shared" si="0"/>
        <v>12.2</v>
      </c>
      <c r="G17" s="59">
        <v>3.4</v>
      </c>
      <c r="H17" s="59">
        <v>8.65</v>
      </c>
      <c r="I17" s="104">
        <f t="shared" si="1"/>
        <v>12.05</v>
      </c>
      <c r="J17" s="105">
        <f t="shared" si="2"/>
        <v>24.25</v>
      </c>
      <c r="K17" s="106" t="s">
        <v>86</v>
      </c>
      <c r="O17" s="6"/>
      <c r="P17" s="6"/>
      <c r="Q17" s="6"/>
      <c r="R17" s="11"/>
    </row>
    <row r="18" spans="1:18" ht="19.95" customHeight="1">
      <c r="A18" s="77" t="s">
        <v>54</v>
      </c>
      <c r="B18" s="78">
        <v>2014</v>
      </c>
      <c r="C18" s="62" t="s">
        <v>14</v>
      </c>
      <c r="D18" s="62">
        <v>4.8</v>
      </c>
      <c r="E18" s="62">
        <v>7.6</v>
      </c>
      <c r="F18" s="75">
        <f t="shared" si="0"/>
        <v>12.399999999999999</v>
      </c>
      <c r="G18" s="78">
        <v>4.0999999999999996</v>
      </c>
      <c r="H18" s="78">
        <v>7.6</v>
      </c>
      <c r="I18" s="104">
        <f t="shared" si="1"/>
        <v>11.7</v>
      </c>
      <c r="J18" s="105">
        <f t="shared" si="2"/>
        <v>24.099999999999998</v>
      </c>
      <c r="K18" s="106" t="s">
        <v>87</v>
      </c>
      <c r="O18" s="9"/>
      <c r="P18" s="9"/>
      <c r="Q18" s="10"/>
    </row>
    <row r="19" spans="1:18" ht="19.95" customHeight="1">
      <c r="A19" s="69" t="s">
        <v>27</v>
      </c>
      <c r="B19" s="59">
        <v>2015</v>
      </c>
      <c r="C19" s="61" t="s">
        <v>9</v>
      </c>
      <c r="D19" s="61">
        <v>4.9000000000000004</v>
      </c>
      <c r="E19" s="61">
        <v>7.3</v>
      </c>
      <c r="F19" s="75">
        <f t="shared" si="0"/>
        <v>12.2</v>
      </c>
      <c r="G19" s="59">
        <v>4.0999999999999996</v>
      </c>
      <c r="H19" s="59">
        <v>7.65</v>
      </c>
      <c r="I19" s="104">
        <f t="shared" si="1"/>
        <v>11.75</v>
      </c>
      <c r="J19" s="105">
        <f t="shared" si="2"/>
        <v>23.95</v>
      </c>
      <c r="K19" s="106" t="s">
        <v>88</v>
      </c>
      <c r="O19" s="11"/>
      <c r="Q19" s="11"/>
    </row>
    <row r="20" spans="1:18" ht="19.95" customHeight="1">
      <c r="A20" s="69" t="s">
        <v>65</v>
      </c>
      <c r="B20" s="59">
        <v>2014</v>
      </c>
      <c r="C20" s="62" t="s">
        <v>62</v>
      </c>
      <c r="D20" s="62">
        <v>4</v>
      </c>
      <c r="E20" s="62">
        <v>8.1</v>
      </c>
      <c r="F20" s="75">
        <f t="shared" si="0"/>
        <v>12.1</v>
      </c>
      <c r="G20" s="59">
        <v>3.3</v>
      </c>
      <c r="H20" s="59">
        <v>7.45</v>
      </c>
      <c r="I20" s="104">
        <f t="shared" si="1"/>
        <v>10.75</v>
      </c>
      <c r="J20" s="105">
        <f t="shared" si="2"/>
        <v>22.85</v>
      </c>
      <c r="K20" s="106" t="s">
        <v>89</v>
      </c>
      <c r="O20" s="14"/>
    </row>
    <row r="21" spans="1:18" ht="19.95" customHeight="1">
      <c r="A21" s="69" t="s">
        <v>64</v>
      </c>
      <c r="B21" s="59">
        <v>2015</v>
      </c>
      <c r="C21" s="62" t="s">
        <v>62</v>
      </c>
      <c r="D21" s="62">
        <v>3.7</v>
      </c>
      <c r="E21" s="62">
        <v>7.75</v>
      </c>
      <c r="F21" s="75">
        <f t="shared" si="0"/>
        <v>11.45</v>
      </c>
      <c r="G21" s="59">
        <v>3</v>
      </c>
      <c r="H21" s="59">
        <v>7.9</v>
      </c>
      <c r="I21" s="104">
        <f t="shared" si="1"/>
        <v>10.9</v>
      </c>
      <c r="J21" s="105">
        <f t="shared" si="2"/>
        <v>22.35</v>
      </c>
      <c r="K21" s="106" t="s">
        <v>90</v>
      </c>
      <c r="O21" s="14"/>
    </row>
    <row r="22" spans="1:18" ht="16.2" thickBot="1">
      <c r="A22" s="70" t="s">
        <v>73</v>
      </c>
      <c r="B22" s="71">
        <v>2014</v>
      </c>
      <c r="C22" s="72" t="s">
        <v>62</v>
      </c>
      <c r="D22" s="72">
        <v>4</v>
      </c>
      <c r="E22" s="72">
        <v>8.3000000000000007</v>
      </c>
      <c r="F22" s="109">
        <f t="shared" si="0"/>
        <v>12.3</v>
      </c>
      <c r="G22" s="71">
        <v>2.8</v>
      </c>
      <c r="H22" s="71">
        <v>7.2</v>
      </c>
      <c r="I22" s="71">
        <f t="shared" si="1"/>
        <v>10</v>
      </c>
      <c r="J22" s="110">
        <f t="shared" si="2"/>
        <v>22.3</v>
      </c>
      <c r="K22" s="111" t="s">
        <v>91</v>
      </c>
      <c r="O22" s="14"/>
    </row>
    <row r="23" spans="1:18">
      <c r="O23" s="14"/>
    </row>
  </sheetData>
  <autoFilter ref="A2:Q2" xr:uid="{01F732F0-E408-4A04-9686-27EEDA54ADCE}">
    <sortState xmlns:xlrd2="http://schemas.microsoft.com/office/spreadsheetml/2017/richdata2" ref="A3:Q22">
      <sortCondition descending="1" ref="J2"/>
    </sortState>
  </autoFilter>
  <sortState xmlns:xlrd2="http://schemas.microsoft.com/office/spreadsheetml/2017/richdata2" ref="A3:K12">
    <sortCondition ref="C3:C12"/>
  </sortState>
  <mergeCells count="2">
    <mergeCell ref="A1:C1"/>
    <mergeCell ref="F1:K1"/>
  </mergeCells>
  <pageMargins left="0.23622047244094491" right="0.23622047244094491" top="0.55118110236220474" bottom="0.55118110236220474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753A4-B731-4500-8A70-99D0705A1702}">
  <dimension ref="A1:S20"/>
  <sheetViews>
    <sheetView workbookViewId="0">
      <selection activeCell="N6" sqref="N6"/>
    </sheetView>
  </sheetViews>
  <sheetFormatPr defaultRowHeight="14.4"/>
  <cols>
    <col min="1" max="1" width="27.5546875" customWidth="1"/>
    <col min="2" max="2" width="7.44140625" customWidth="1"/>
    <col min="3" max="3" width="32.6640625" customWidth="1"/>
    <col min="4" max="5" width="8.77734375" customWidth="1"/>
    <col min="6" max="6" width="9.6640625" customWidth="1"/>
    <col min="7" max="8" width="8.77734375" customWidth="1"/>
    <col min="9" max="9" width="9.44140625" customWidth="1"/>
    <col min="10" max="11" width="8.77734375" customWidth="1"/>
    <col min="15" max="15" width="37.88671875" customWidth="1"/>
  </cols>
  <sheetData>
    <row r="1" spans="1:19" ht="19.95" customHeight="1">
      <c r="A1" s="136" t="s">
        <v>4</v>
      </c>
      <c r="B1" s="137"/>
      <c r="C1" s="137"/>
      <c r="D1" s="120"/>
      <c r="E1" s="120"/>
      <c r="F1" s="137" t="s">
        <v>8</v>
      </c>
      <c r="G1" s="137"/>
      <c r="H1" s="137"/>
      <c r="I1" s="137"/>
      <c r="J1" s="137"/>
      <c r="K1" s="138"/>
    </row>
    <row r="2" spans="1:19" ht="27.6" customHeight="1">
      <c r="A2" s="121" t="s">
        <v>0</v>
      </c>
      <c r="B2" s="83" t="s">
        <v>5</v>
      </c>
      <c r="C2" s="83" t="s">
        <v>1</v>
      </c>
      <c r="D2" s="84" t="s">
        <v>74</v>
      </c>
      <c r="E2" s="84" t="s">
        <v>75</v>
      </c>
      <c r="F2" s="84" t="s">
        <v>76</v>
      </c>
      <c r="G2" s="84" t="s">
        <v>74</v>
      </c>
      <c r="H2" s="84" t="s">
        <v>75</v>
      </c>
      <c r="I2" s="84" t="s">
        <v>77</v>
      </c>
      <c r="J2" s="119" t="s">
        <v>2</v>
      </c>
      <c r="K2" s="122" t="s">
        <v>3</v>
      </c>
    </row>
    <row r="3" spans="1:19" ht="24" customHeight="1">
      <c r="A3" s="77" t="s">
        <v>11</v>
      </c>
      <c r="B3" s="78">
        <v>2012</v>
      </c>
      <c r="C3" s="114" t="s">
        <v>9</v>
      </c>
      <c r="D3" s="114">
        <v>5.5</v>
      </c>
      <c r="E3" s="114">
        <v>8.8000000000000007</v>
      </c>
      <c r="F3" s="78">
        <f t="shared" ref="F3:F14" si="0">D3+E3</f>
        <v>14.3</v>
      </c>
      <c r="G3" s="78">
        <v>5.2</v>
      </c>
      <c r="H3" s="78">
        <v>8.9</v>
      </c>
      <c r="I3" s="78">
        <f t="shared" ref="I3:I14" si="1">G3+H3</f>
        <v>14.100000000000001</v>
      </c>
      <c r="J3" s="73">
        <f t="shared" ref="J3:J14" si="2">F3+I3</f>
        <v>28.400000000000002</v>
      </c>
      <c r="K3" s="123" t="s">
        <v>47</v>
      </c>
      <c r="O3" s="9"/>
      <c r="P3" s="9"/>
      <c r="Q3" s="10"/>
    </row>
    <row r="4" spans="1:19" ht="24" customHeight="1">
      <c r="A4" s="77" t="s">
        <v>40</v>
      </c>
      <c r="B4" s="78">
        <v>2013</v>
      </c>
      <c r="C4" s="114" t="s">
        <v>32</v>
      </c>
      <c r="D4" s="114">
        <v>5.6</v>
      </c>
      <c r="E4" s="114">
        <v>8.8000000000000007</v>
      </c>
      <c r="F4" s="78">
        <f t="shared" si="0"/>
        <v>14.4</v>
      </c>
      <c r="G4" s="78">
        <v>5.8</v>
      </c>
      <c r="H4" s="78">
        <v>7.95</v>
      </c>
      <c r="I4" s="78">
        <f t="shared" si="1"/>
        <v>13.75</v>
      </c>
      <c r="J4" s="73">
        <f t="shared" si="2"/>
        <v>28.15</v>
      </c>
      <c r="K4" s="123" t="s">
        <v>48</v>
      </c>
      <c r="O4" s="9"/>
      <c r="P4" s="9"/>
      <c r="Q4" s="10"/>
    </row>
    <row r="5" spans="1:19" ht="24" customHeight="1">
      <c r="A5" s="77" t="s">
        <v>36</v>
      </c>
      <c r="B5" s="78">
        <v>2013</v>
      </c>
      <c r="C5" s="114" t="s">
        <v>32</v>
      </c>
      <c r="D5" s="114">
        <v>5.5</v>
      </c>
      <c r="E5" s="114">
        <v>7.9</v>
      </c>
      <c r="F5" s="78">
        <f t="shared" si="0"/>
        <v>13.4</v>
      </c>
      <c r="G5" s="78">
        <v>5.3</v>
      </c>
      <c r="H5" s="78">
        <v>7.3</v>
      </c>
      <c r="I5" s="78">
        <f t="shared" si="1"/>
        <v>12.6</v>
      </c>
      <c r="J5" s="73">
        <f t="shared" si="2"/>
        <v>26</v>
      </c>
      <c r="K5" s="123" t="s">
        <v>49</v>
      </c>
      <c r="O5" s="5"/>
    </row>
    <row r="6" spans="1:19" ht="24" customHeight="1">
      <c r="A6" s="77" t="s">
        <v>66</v>
      </c>
      <c r="B6" s="78">
        <v>2012</v>
      </c>
      <c r="C6" s="62" t="s">
        <v>14</v>
      </c>
      <c r="D6" s="62">
        <v>4.9000000000000004</v>
      </c>
      <c r="E6" s="62">
        <v>8.1999999999999993</v>
      </c>
      <c r="F6" s="78">
        <f t="shared" si="0"/>
        <v>13.1</v>
      </c>
      <c r="G6" s="78">
        <v>4.7</v>
      </c>
      <c r="H6" s="78">
        <v>7.8</v>
      </c>
      <c r="I6" s="78">
        <f t="shared" si="1"/>
        <v>12.5</v>
      </c>
      <c r="J6" s="73">
        <f t="shared" si="2"/>
        <v>25.6</v>
      </c>
      <c r="K6" s="123" t="s">
        <v>50</v>
      </c>
      <c r="O6" s="11"/>
      <c r="Q6" s="11"/>
    </row>
    <row r="7" spans="1:19" ht="24" customHeight="1">
      <c r="A7" s="77" t="s">
        <v>10</v>
      </c>
      <c r="B7" s="78">
        <v>2012</v>
      </c>
      <c r="C7" s="114" t="s">
        <v>9</v>
      </c>
      <c r="D7" s="114">
        <v>5.0999999999999996</v>
      </c>
      <c r="E7" s="114">
        <v>8.3000000000000007</v>
      </c>
      <c r="F7" s="78">
        <f t="shared" si="0"/>
        <v>13.4</v>
      </c>
      <c r="G7" s="78">
        <v>4.5999999999999996</v>
      </c>
      <c r="H7" s="78">
        <v>7.4</v>
      </c>
      <c r="I7" s="78">
        <f t="shared" si="1"/>
        <v>12</v>
      </c>
      <c r="J7" s="73">
        <f t="shared" si="2"/>
        <v>25.4</v>
      </c>
      <c r="K7" s="123" t="s">
        <v>51</v>
      </c>
      <c r="O7" s="11"/>
      <c r="R7" s="11"/>
    </row>
    <row r="8" spans="1:19" ht="24" customHeight="1">
      <c r="A8" s="77" t="s">
        <v>55</v>
      </c>
      <c r="B8" s="78">
        <v>2012</v>
      </c>
      <c r="C8" s="62" t="s">
        <v>14</v>
      </c>
      <c r="D8" s="62">
        <v>4.2</v>
      </c>
      <c r="E8" s="62">
        <v>8.35</v>
      </c>
      <c r="F8" s="78">
        <f t="shared" si="0"/>
        <v>12.55</v>
      </c>
      <c r="G8" s="78">
        <v>5.2</v>
      </c>
      <c r="H8" s="78">
        <v>7.5</v>
      </c>
      <c r="I8" s="78">
        <f t="shared" si="1"/>
        <v>12.7</v>
      </c>
      <c r="J8" s="73">
        <f t="shared" si="2"/>
        <v>25.25</v>
      </c>
      <c r="K8" s="123" t="s">
        <v>52</v>
      </c>
      <c r="O8" s="11"/>
      <c r="Q8" s="11"/>
      <c r="S8" s="11"/>
    </row>
    <row r="9" spans="1:19" ht="24" customHeight="1">
      <c r="A9" s="77" t="s">
        <v>35</v>
      </c>
      <c r="B9" s="78">
        <v>2013</v>
      </c>
      <c r="C9" s="62" t="s">
        <v>14</v>
      </c>
      <c r="D9" s="62">
        <v>4.7</v>
      </c>
      <c r="E9" s="62">
        <v>7.85</v>
      </c>
      <c r="F9" s="78">
        <f t="shared" si="0"/>
        <v>12.55</v>
      </c>
      <c r="G9" s="78">
        <v>4.7</v>
      </c>
      <c r="H9" s="78">
        <v>7.7</v>
      </c>
      <c r="I9" s="78">
        <f t="shared" si="1"/>
        <v>12.4</v>
      </c>
      <c r="J9" s="73">
        <f t="shared" si="2"/>
        <v>24.950000000000003</v>
      </c>
      <c r="K9" s="123" t="s">
        <v>53</v>
      </c>
      <c r="O9" s="11"/>
      <c r="Q9" s="11"/>
      <c r="S9" s="11"/>
    </row>
    <row r="10" spans="1:19" ht="24" customHeight="1">
      <c r="A10" s="77" t="s">
        <v>19</v>
      </c>
      <c r="B10" s="78">
        <v>2013</v>
      </c>
      <c r="C10" s="114" t="s">
        <v>9</v>
      </c>
      <c r="D10" s="114">
        <v>4.3</v>
      </c>
      <c r="E10" s="114">
        <v>8.1</v>
      </c>
      <c r="F10" s="78">
        <f t="shared" si="0"/>
        <v>12.399999999999999</v>
      </c>
      <c r="G10" s="78">
        <v>4</v>
      </c>
      <c r="H10" s="78">
        <v>8.0500000000000007</v>
      </c>
      <c r="I10" s="78">
        <f t="shared" si="1"/>
        <v>12.05</v>
      </c>
      <c r="J10" s="73">
        <f t="shared" si="2"/>
        <v>24.45</v>
      </c>
      <c r="K10" s="123" t="s">
        <v>78</v>
      </c>
      <c r="O10" s="11"/>
      <c r="Q10" s="11"/>
      <c r="S10" s="11"/>
    </row>
    <row r="11" spans="1:19" ht="24" customHeight="1">
      <c r="A11" s="77" t="s">
        <v>70</v>
      </c>
      <c r="B11" s="78">
        <v>2014</v>
      </c>
      <c r="C11" s="62" t="s">
        <v>62</v>
      </c>
      <c r="D11" s="78">
        <v>4.5999999999999996</v>
      </c>
      <c r="E11" s="78">
        <v>7.55</v>
      </c>
      <c r="F11" s="78">
        <f t="shared" si="0"/>
        <v>12.149999999999999</v>
      </c>
      <c r="G11" s="78">
        <v>3.9</v>
      </c>
      <c r="H11" s="78">
        <v>7.95</v>
      </c>
      <c r="I11" s="78">
        <f t="shared" si="1"/>
        <v>11.85</v>
      </c>
      <c r="J11" s="73">
        <f t="shared" si="2"/>
        <v>24</v>
      </c>
      <c r="K11" s="123" t="s">
        <v>79</v>
      </c>
      <c r="O11" s="12"/>
      <c r="R11" s="12"/>
    </row>
    <row r="12" spans="1:19" ht="24" customHeight="1">
      <c r="A12" s="77" t="s">
        <v>67</v>
      </c>
      <c r="B12" s="78">
        <v>2012</v>
      </c>
      <c r="C12" s="62" t="s">
        <v>62</v>
      </c>
      <c r="D12" s="78">
        <v>3.6</v>
      </c>
      <c r="E12" s="78">
        <v>7.55</v>
      </c>
      <c r="F12" s="78">
        <f t="shared" si="0"/>
        <v>11.15</v>
      </c>
      <c r="G12" s="78">
        <v>4.5</v>
      </c>
      <c r="H12" s="78">
        <v>7.3</v>
      </c>
      <c r="I12" s="78">
        <f t="shared" si="1"/>
        <v>11.8</v>
      </c>
      <c r="J12" s="73">
        <f t="shared" si="2"/>
        <v>22.950000000000003</v>
      </c>
      <c r="K12" s="123" t="s">
        <v>80</v>
      </c>
      <c r="O12" s="11"/>
    </row>
    <row r="13" spans="1:19" ht="24" customHeight="1">
      <c r="A13" s="77" t="s">
        <v>68</v>
      </c>
      <c r="B13" s="78">
        <v>2014</v>
      </c>
      <c r="C13" s="62" t="s">
        <v>62</v>
      </c>
      <c r="D13" s="78">
        <v>5</v>
      </c>
      <c r="E13" s="78">
        <v>7.45</v>
      </c>
      <c r="F13" s="78">
        <f t="shared" si="0"/>
        <v>12.45</v>
      </c>
      <c r="G13" s="78">
        <v>2.1</v>
      </c>
      <c r="H13" s="78">
        <v>7.95</v>
      </c>
      <c r="I13" s="78">
        <f t="shared" si="1"/>
        <v>10.050000000000001</v>
      </c>
      <c r="J13" s="73">
        <f t="shared" si="2"/>
        <v>22.5</v>
      </c>
      <c r="K13" s="123" t="s">
        <v>81</v>
      </c>
      <c r="O13" s="5"/>
    </row>
    <row r="14" spans="1:19" ht="24" customHeight="1" thickBot="1">
      <c r="A14" s="115" t="s">
        <v>69</v>
      </c>
      <c r="B14" s="116">
        <v>2014</v>
      </c>
      <c r="C14" s="72" t="s">
        <v>62</v>
      </c>
      <c r="D14" s="116">
        <v>3.6</v>
      </c>
      <c r="E14" s="116">
        <v>7.55</v>
      </c>
      <c r="F14" s="116">
        <f t="shared" si="0"/>
        <v>11.15</v>
      </c>
      <c r="G14" s="117">
        <v>4.0999999999999996</v>
      </c>
      <c r="H14" s="117">
        <v>7.25</v>
      </c>
      <c r="I14" s="116">
        <f t="shared" si="1"/>
        <v>11.35</v>
      </c>
      <c r="J14" s="124">
        <f t="shared" si="2"/>
        <v>22.5</v>
      </c>
      <c r="K14" s="125" t="s">
        <v>82</v>
      </c>
      <c r="O14" s="5"/>
      <c r="P14" s="6"/>
      <c r="Q14" s="6"/>
    </row>
    <row r="15" spans="1:19" ht="19.95" customHeight="1">
      <c r="K15" s="118"/>
      <c r="O15" s="5"/>
      <c r="P15" s="6"/>
      <c r="Q15" s="6"/>
    </row>
    <row r="16" spans="1:19" ht="19.95" customHeight="1">
      <c r="K16" s="118"/>
      <c r="O16" s="5"/>
      <c r="P16" s="6"/>
      <c r="Q16" s="6"/>
    </row>
    <row r="17" spans="11:15" ht="19.95" customHeight="1">
      <c r="K17" s="118"/>
      <c r="O17" s="5"/>
    </row>
    <row r="18" spans="11:15" ht="19.95" customHeight="1">
      <c r="K18" s="118"/>
    </row>
    <row r="19" spans="11:15" ht="19.95" customHeight="1">
      <c r="K19" s="118"/>
      <c r="O19" s="14"/>
    </row>
    <row r="20" spans="11:15">
      <c r="O20" s="14"/>
    </row>
  </sheetData>
  <autoFilter ref="A2:K2" xr:uid="{6B9753A4-B731-4500-8A70-99D0705A1702}">
    <sortState xmlns:xlrd2="http://schemas.microsoft.com/office/spreadsheetml/2017/richdata2" ref="A3:K14">
      <sortCondition descending="1" ref="J2"/>
    </sortState>
  </autoFilter>
  <sortState xmlns:xlrd2="http://schemas.microsoft.com/office/spreadsheetml/2017/richdata2" ref="A3:K7">
    <sortCondition ref="C3:C7"/>
  </sortState>
  <mergeCells count="2">
    <mergeCell ref="A1:C1"/>
    <mergeCell ref="F1:K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B0D55-200C-45BA-9C36-D4FB7C9439EB}">
  <dimension ref="A1:S15"/>
  <sheetViews>
    <sheetView tabSelected="1" topLeftCell="A2" workbookViewId="0">
      <selection activeCell="O9" sqref="O9"/>
    </sheetView>
  </sheetViews>
  <sheetFormatPr defaultRowHeight="14.4"/>
  <cols>
    <col min="1" max="1" width="26.33203125" customWidth="1"/>
    <col min="2" max="2" width="8.88671875" customWidth="1"/>
    <col min="3" max="3" width="33.33203125" customWidth="1"/>
    <col min="4" max="5" width="8.77734375" customWidth="1"/>
    <col min="6" max="6" width="10" customWidth="1"/>
    <col min="7" max="8" width="8.77734375" customWidth="1"/>
    <col min="9" max="9" width="10.6640625" customWidth="1"/>
    <col min="10" max="11" width="8.77734375" customWidth="1"/>
    <col min="15" max="15" width="31.21875" customWidth="1"/>
  </cols>
  <sheetData>
    <row r="1" spans="1:19" ht="18.600000000000001" thickBot="1">
      <c r="A1" s="139" t="s">
        <v>4</v>
      </c>
      <c r="B1" s="140"/>
      <c r="C1" s="141"/>
      <c r="D1" s="43"/>
      <c r="E1" s="43"/>
      <c r="F1" s="139" t="s">
        <v>17</v>
      </c>
      <c r="G1" s="142"/>
      <c r="H1" s="142"/>
      <c r="I1" s="140"/>
      <c r="J1" s="140"/>
      <c r="K1" s="143"/>
    </row>
    <row r="2" spans="1:19" ht="31.8" thickBot="1">
      <c r="A2" s="24" t="s">
        <v>0</v>
      </c>
      <c r="B2" s="19" t="s">
        <v>5</v>
      </c>
      <c r="C2" s="40" t="s">
        <v>1</v>
      </c>
      <c r="D2" s="98" t="s">
        <v>74</v>
      </c>
      <c r="E2" s="98" t="s">
        <v>75</v>
      </c>
      <c r="F2" s="97" t="s">
        <v>76</v>
      </c>
      <c r="G2" s="98" t="s">
        <v>74</v>
      </c>
      <c r="H2" s="98" t="s">
        <v>75</v>
      </c>
      <c r="I2" s="20" t="s">
        <v>77</v>
      </c>
      <c r="J2" s="88" t="s">
        <v>2</v>
      </c>
      <c r="K2" s="21" t="s">
        <v>3</v>
      </c>
      <c r="O2" s="5"/>
    </row>
    <row r="3" spans="1:19" ht="24" customHeight="1">
      <c r="A3" s="93" t="s">
        <v>16</v>
      </c>
      <c r="B3" s="94">
        <v>2011</v>
      </c>
      <c r="C3" s="41" t="s">
        <v>9</v>
      </c>
      <c r="D3" s="95">
        <v>5.6</v>
      </c>
      <c r="E3" s="95">
        <v>9.15</v>
      </c>
      <c r="F3" s="96">
        <f t="shared" ref="F3:F10" si="0">D3+E3</f>
        <v>14.75</v>
      </c>
      <c r="G3" s="86">
        <v>5.2</v>
      </c>
      <c r="H3" s="86">
        <v>8.8000000000000007</v>
      </c>
      <c r="I3" s="18">
        <f t="shared" ref="I3:I10" si="1">G3+H3</f>
        <v>14</v>
      </c>
      <c r="J3" s="89">
        <f t="shared" ref="J3:J10" si="2">F3+I3</f>
        <v>28.75</v>
      </c>
      <c r="K3" s="123" t="s">
        <v>47</v>
      </c>
      <c r="O3" s="5"/>
    </row>
    <row r="4" spans="1:19" ht="24" customHeight="1">
      <c r="A4" s="16" t="s">
        <v>18</v>
      </c>
      <c r="B4" s="15">
        <v>2011</v>
      </c>
      <c r="C4" s="22" t="s">
        <v>14</v>
      </c>
      <c r="D4" s="85">
        <v>5.5</v>
      </c>
      <c r="E4" s="85">
        <v>8.8000000000000007</v>
      </c>
      <c r="F4" s="96">
        <f t="shared" si="0"/>
        <v>14.3</v>
      </c>
      <c r="G4" s="15">
        <v>6</v>
      </c>
      <c r="H4" s="15">
        <v>8.35</v>
      </c>
      <c r="I4" s="18">
        <f t="shared" si="1"/>
        <v>14.35</v>
      </c>
      <c r="J4" s="90">
        <f t="shared" si="2"/>
        <v>28.65</v>
      </c>
      <c r="K4" s="123" t="s">
        <v>48</v>
      </c>
      <c r="O4" s="5"/>
    </row>
    <row r="5" spans="1:19" ht="24" customHeight="1">
      <c r="A5" s="16" t="s">
        <v>15</v>
      </c>
      <c r="B5" s="15">
        <v>2011</v>
      </c>
      <c r="C5" s="22" t="s">
        <v>14</v>
      </c>
      <c r="D5" s="85">
        <v>5.3</v>
      </c>
      <c r="E5" s="85">
        <v>8.6999999999999993</v>
      </c>
      <c r="F5" s="96">
        <f t="shared" si="0"/>
        <v>14</v>
      </c>
      <c r="G5" s="15">
        <v>5.4</v>
      </c>
      <c r="H5" s="15">
        <v>8.5500000000000007</v>
      </c>
      <c r="I5" s="18">
        <f t="shared" si="1"/>
        <v>13.950000000000001</v>
      </c>
      <c r="J5" s="90">
        <f t="shared" si="2"/>
        <v>27.950000000000003</v>
      </c>
      <c r="K5" s="123" t="s">
        <v>49</v>
      </c>
      <c r="O5" s="11"/>
      <c r="R5" s="11"/>
    </row>
    <row r="6" spans="1:19" ht="24" customHeight="1">
      <c r="A6" s="16" t="s">
        <v>92</v>
      </c>
      <c r="B6" s="15">
        <v>2010</v>
      </c>
      <c r="C6" s="126" t="s">
        <v>32</v>
      </c>
      <c r="D6" s="92">
        <v>5.6</v>
      </c>
      <c r="E6" s="92">
        <v>8.4499999999999993</v>
      </c>
      <c r="F6" s="96">
        <f t="shared" si="0"/>
        <v>14.049999999999999</v>
      </c>
      <c r="G6" s="15">
        <v>5</v>
      </c>
      <c r="H6" s="15">
        <v>8.4</v>
      </c>
      <c r="I6" s="18">
        <f t="shared" si="1"/>
        <v>13.4</v>
      </c>
      <c r="J6" s="90">
        <f t="shared" si="2"/>
        <v>27.45</v>
      </c>
      <c r="K6" s="123" t="s">
        <v>50</v>
      </c>
      <c r="O6" s="11"/>
    </row>
    <row r="7" spans="1:19" ht="24" customHeight="1">
      <c r="A7" s="16" t="s">
        <v>42</v>
      </c>
      <c r="B7" s="15">
        <v>2010</v>
      </c>
      <c r="C7" s="126" t="s">
        <v>32</v>
      </c>
      <c r="D7" s="92">
        <v>5.6</v>
      </c>
      <c r="E7" s="92">
        <v>8.0500000000000007</v>
      </c>
      <c r="F7" s="96">
        <f t="shared" si="0"/>
        <v>13.65</v>
      </c>
      <c r="G7" s="15">
        <v>5.5</v>
      </c>
      <c r="H7" s="15">
        <v>7.85</v>
      </c>
      <c r="I7" s="18">
        <f t="shared" si="1"/>
        <v>13.35</v>
      </c>
      <c r="J7" s="90">
        <f t="shared" si="2"/>
        <v>27</v>
      </c>
      <c r="K7" s="123" t="s">
        <v>51</v>
      </c>
      <c r="O7" s="13"/>
      <c r="Q7" s="13"/>
      <c r="S7" s="13"/>
    </row>
    <row r="8" spans="1:19" ht="24" customHeight="1">
      <c r="A8" s="16" t="s">
        <v>43</v>
      </c>
      <c r="B8" s="15">
        <v>2010</v>
      </c>
      <c r="C8" s="23" t="s">
        <v>32</v>
      </c>
      <c r="D8" s="92">
        <v>5.4</v>
      </c>
      <c r="E8" s="92">
        <v>7.05</v>
      </c>
      <c r="F8" s="96">
        <f t="shared" si="0"/>
        <v>12.45</v>
      </c>
      <c r="G8" s="15">
        <v>5.6</v>
      </c>
      <c r="H8" s="15">
        <v>8</v>
      </c>
      <c r="I8" s="18">
        <f t="shared" si="1"/>
        <v>13.6</v>
      </c>
      <c r="J8" s="90">
        <f t="shared" si="2"/>
        <v>26.049999999999997</v>
      </c>
      <c r="K8" s="123" t="s">
        <v>52</v>
      </c>
      <c r="O8" s="11"/>
    </row>
    <row r="9" spans="1:19" ht="24" customHeight="1">
      <c r="A9" s="16" t="s">
        <v>72</v>
      </c>
      <c r="B9" s="15">
        <v>2009</v>
      </c>
      <c r="C9" s="22" t="s">
        <v>62</v>
      </c>
      <c r="D9" s="85">
        <v>4.5</v>
      </c>
      <c r="E9" s="85">
        <v>8.0500000000000007</v>
      </c>
      <c r="F9" s="96">
        <f t="shared" si="0"/>
        <v>12.55</v>
      </c>
      <c r="G9" s="15">
        <v>4</v>
      </c>
      <c r="H9" s="15">
        <v>7.7</v>
      </c>
      <c r="I9" s="18">
        <f t="shared" si="1"/>
        <v>11.7</v>
      </c>
      <c r="J9" s="90">
        <f t="shared" si="2"/>
        <v>24.25</v>
      </c>
      <c r="K9" s="123" t="s">
        <v>53</v>
      </c>
      <c r="O9" s="11"/>
    </row>
    <row r="10" spans="1:19" ht="24" customHeight="1" thickBot="1">
      <c r="A10" s="25" t="s">
        <v>71</v>
      </c>
      <c r="B10" s="17">
        <v>2011</v>
      </c>
      <c r="C10" s="127" t="s">
        <v>62</v>
      </c>
      <c r="D10" s="128">
        <v>4.5999999999999996</v>
      </c>
      <c r="E10" s="128">
        <v>7.8</v>
      </c>
      <c r="F10" s="99">
        <f t="shared" si="0"/>
        <v>12.399999999999999</v>
      </c>
      <c r="G10" s="17">
        <v>4.2</v>
      </c>
      <c r="H10" s="17">
        <v>6.85</v>
      </c>
      <c r="I10" s="42">
        <f t="shared" si="1"/>
        <v>11.05</v>
      </c>
      <c r="J10" s="91">
        <f t="shared" si="2"/>
        <v>23.45</v>
      </c>
      <c r="K10" s="123" t="s">
        <v>78</v>
      </c>
      <c r="O10" s="5"/>
    </row>
    <row r="11" spans="1:19">
      <c r="O11" s="5"/>
    </row>
    <row r="13" spans="1:19">
      <c r="O13" s="14"/>
    </row>
    <row r="14" spans="1:19">
      <c r="O14" s="14"/>
    </row>
    <row r="15" spans="1:19">
      <c r="O15" s="14"/>
    </row>
  </sheetData>
  <autoFilter ref="A2:K2" xr:uid="{0C4B0D55-200C-45BA-9C36-D4FB7C9439EB}">
    <sortState xmlns:xlrd2="http://schemas.microsoft.com/office/spreadsheetml/2017/richdata2" ref="A3:K10">
      <sortCondition descending="1" ref="J2"/>
    </sortState>
  </autoFilter>
  <mergeCells count="2">
    <mergeCell ref="A1:C1"/>
    <mergeCell ref="F1:K1"/>
  </mergeCells>
  <pageMargins left="0.11811023622047245" right="0.11811023622047245" top="0.78740157480314965" bottom="0.78740157480314965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List1</vt:lpstr>
      <vt:lpstr>List2</vt:lpstr>
      <vt:lpstr>List3</vt:lpstr>
      <vt:lpstr>List4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ZSTasovNTB1</dc:creator>
  <cp:lastModifiedBy>Jana Křížová</cp:lastModifiedBy>
  <cp:lastPrinted>2025-03-29T12:18:04Z</cp:lastPrinted>
  <dcterms:created xsi:type="dcterms:W3CDTF">2015-06-05T18:19:34Z</dcterms:created>
  <dcterms:modified xsi:type="dcterms:W3CDTF">2025-03-30T08:36:08Z</dcterms:modified>
</cp:coreProperties>
</file>